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052ec3509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ificare" sheetId="1" r:id="R3008bdaa3bc34f95"/>
    <x:sheet xmlns:r="http://schemas.openxmlformats.org/officeDocument/2006/relationships" name="Registru" sheetId="2" r:id="Re0f39720fdc841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7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i/>
      <x:sz val="11"/>
      <x:color rgb="FF222222"/>
      <x:name val="Arial"/>
    </x:font>
    <x:font>
      <x:sz val="11"/>
      <x:color rgb="FF595959"/>
      <x:name val="Arial"/>
    </x:font>
    <x:font>
      <x:sz val="11"/>
      <x:color rgb="FF234D8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242426"/>
      </x:patternFill>
    </x:fill>
    <x:fill>
      <x:patternFill patternType="solid">
        <x:fgColor rgb="FFF1F2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B2323"/>
      </x:font>
      <x:fill>
        <x:patternFill patternType="solid">
          <x:bgColor rgb="FFFCE4E4"/>
        </x:patternFill>
      </x:fill>
    </x:dxf>
    <x:dxf>
      <x:font>
        <x:b/>
        <x:color rgb="FF9B2323"/>
      </x:font>
      <x:fill>
        <x:patternFill patternType="solid">
          <x:bgColor rgb="FFFCE4E4"/>
        </x:patternFill>
      </x:fill>
    </x:dxf>
    <x:dxf>
      <x:font>
        <x:b/>
        <x:color rgb="FF9B2323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c02cebd434e53" /><Relationship Type="http://schemas.openxmlformats.org/officeDocument/2006/relationships/theme" Target="/xl/theme/theme1.xml" Id="Reacf480bc0d54922" /><Relationship Type="http://schemas.openxmlformats.org/officeDocument/2006/relationships/sharedStrings" Target="/xl/sharedStrings.xml" Id="R10e1c14d30b2414c" /><Relationship Type="http://schemas.openxmlformats.org/officeDocument/2006/relationships/worksheet" Target="/xl/worksheets/sheet1.xml" Id="R3008bdaa3bc34f95" /><Relationship Type="http://schemas.openxmlformats.org/officeDocument/2006/relationships/worksheet" Target="/xl/worksheets/sheet2.xml" Id="Re0f39720fdc841c3" /></Relationships>
</file>

<file path=xl/tables/table1.xml><?xml version="1.0" encoding="utf-8"?>
<x:table xmlns:x="http://schemas.openxmlformats.org/spreadsheetml/2006/main" id="1" name="Absente" displayName="Absente" ref="A8:G308" headerRowCount="1" totalsRowCount="0" totalsRowShown="0">
  <x:tableColumns count="7">
    <x:tableColumn id="1" name="ID cerere"/>
    <x:tableColumn id="2" name="ID angajat"/>
    <x:tableColumn id="3" name="Echipă"/>
    <x:tableColumn id="4" name="Data turei"/>
    <x:tableColumn id="5" name="Tură"/>
    <x:tableColumn id="6" name="Stare"/>
    <x:tableColumn id="7" name="Contro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c7bd99a0d44d3e" /></Relationships>
</file>

<file path=xl/worksheets/sheet1.xml><?xml version="1.0" encoding="utf-8"?>
<x:worksheet xmlns:x="http://schemas.openxmlformats.org/spreadsheetml/2006/main">
  <x:sheetPr>
    <x:tabColor rgb="FF2424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5" hidden="0" customWidth="1"/>
    <x:col min="4" max="4" width="13" hidden="0" customWidth="1"/>
    <x:col min="5" max="5" width="20" hidden="0" customWidth="1"/>
    <x:col min="6" max="6" width="17" hidden="0" customWidth="1"/>
    <x:col min="7" max="7" width="23" hidden="0" customWidth="1"/>
    <x:col min="8" max="8" width="3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Planificare concedii pe ture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MODEL ORIENTATIV. Date DEMO fictive. Înlocuiți-le înainte de folosire.</x:v>
      </x:c>
      <x:c r="B3" s="4"/>
      <x:c r="C3" s="4"/>
      <x:c r="D3" s="4"/>
      <x:c r="E3" s="4"/>
      <x:c r="F3" s="4"/>
      <x:c r="G3" s="4"/>
      <x:c r="H3" s="4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An</x:v>
      </x:c>
      <x:c r="B5" s="7" t="n">
        <x:v>2026</x:v>
      </x:c>
      <x:c r="C5" s="2"/>
      <x:c r="D5" s="2" t="str">
        <x:v>Echipă</x:v>
      </x:c>
      <x:c r="E5" s="7" t="str">
        <x:v>Ambalare</x:v>
      </x:c>
      <x:c r="F5" s="2"/>
      <x:c r="G5" s="2" t="str">
        <x:v>Rânduri de corectat</x:v>
      </x:c>
      <x:c r="H5" s="2" t="n">
        <x:f>COUNTIFS('Registru'!$G$9:$G$308,"Incomplet")+COUNTIFS('Registru'!$G$9:$G$308,"Dată invalidă")+COUNTIFS('Registru'!$G$9:$G$308,"Stare invalidă")+COUNTIFS('Registru'!$G$9:$G$308,"Duplicat activ")</x:f>
        <x:v>0</x:v>
      </x:c>
    </x:row>
    <x:row r="6" ht="24" customHeight="1">
      <x:c r="A6" s="2" t="str">
        <x:v>Lună (1–12)</x:v>
      </x:c>
      <x:c r="B6" s="7" t="n">
        <x:v>11</x:v>
      </x:c>
      <x:c r="C6" s="2"/>
      <x:c r="D6" s="2" t="str">
        <x:v>Tură</x:v>
      </x:c>
      <x:c r="E6" s="7" t="str">
        <x:v>Dimineață</x:v>
      </x:c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5" t="str">
        <x:v>Galben = date editabile. Refaceți efectivele B:C când schimbați luna, echipa sau tura.</x:v>
      </x:c>
      <x:c r="B8" s="5"/>
      <x:c r="C8" s="5"/>
      <x:c r="D8" s="5"/>
      <x:c r="E8" s="5"/>
      <x:c r="F8" s="5"/>
      <x:c r="G8" s="5"/>
      <x:c r="H8" s="5"/>
    </x:row>
    <x:row r="9" ht="24" customHeight="1">
      <x:c r="A9" s="5" t="str">
        <x:v>Programați = efectiv înainte de aceste concedii. Nu se calculează solduri sau zile decontate.</x:v>
      </x:c>
      <x:c r="B9" s="5"/>
      <x:c r="C9" s="5"/>
      <x:c r="D9" s="5"/>
      <x:c r="E9" s="5"/>
      <x:c r="F9" s="5"/>
      <x:c r="G9" s="5"/>
      <x:c r="H9" s="5"/>
    </x:row>
    <x:row r="10" ht="38" customHeight="1">
      <x:c r="A10" s="11" t="str">
        <x:v>Data</x:v>
      </x:c>
      <x:c r="B10" s="11" t="str">
        <x:v>Programați</x:v>
      </x:c>
      <x:c r="C10" s="11" t="str">
        <x:v>Minim necesar</x:v>
      </x:c>
      <x:c r="D10" s="11" t="str">
        <x:v>Aprobate</x:v>
      </x:c>
      <x:c r="E10" s="11" t="str">
        <x:v>Solicitate</x:v>
      </x:c>
      <x:c r="F10" s="11" t="str">
        <x:v>După aprobări</x:v>
      </x:c>
      <x:c r="G10" s="11" t="str">
        <x:v>Dacă aprobați tot</x:v>
      </x:c>
      <x:c r="H10" s="11" t="str">
        <x:v>Situație</x:v>
      </x:c>
    </x:row>
    <x:row r="11" ht="32" customHeight="1">
      <x:c r="A11" s="12" t="n">
        <x:f>IF(OR(NOT(ISNUMBER($B$5)),NOT(ISNUMBER($B$6))),"",IF(OR($B$5&lt;2000,$B$5&gt;2100,MOD($B$5,1)&lt;&gt;0,$B$6&lt;1,$B$6&gt;12,MOD($B$6,1)&lt;&gt;0),"",IF(ROW()-10&gt;DAY(DATE($B$5,$B$6+1,0)),"",DATE($B$5,$B$6,ROW()-10))))</x:f>
        <x:v>46327</x:v>
      </x:c>
      <x:c r="B11" s="13" t="n">
        <x:v>8</x:v>
      </x:c>
      <x:c r="C11" s="13" t="n">
        <x:v>6</x:v>
      </x:c>
      <x:c r="D11" s="15" t="n">
        <x:f>IF(OR($A11="",$E$5="",$E$6="",$H$5&gt;0),"",COUNTIFS('Registru'!$C$9:$C$308,$E$5,'Registru'!$D$9:$D$308,$A11,'Registru'!$E$9:$E$308,$E$6,'Registru'!$F$9:$F$308,"Aprobat"))</x:f>
        <x:v>0</x:v>
      </x:c>
      <x:c r="E11" s="15" t="n">
        <x:f>IF(OR($A11="",$E$5="",$E$6="",$H$5&gt;0),"",COUNTIFS('Registru'!$C$9:$C$308,$E$5,'Registru'!$D$9:$D$308,$A11,'Registru'!$E$9:$E$308,$E$6,'Registru'!$F$9:$F$308,"Solicitat"))</x:f>
        <x:v>0</x:v>
      </x:c>
      <x:c r="F11" s="15" t="n">
        <x:f>IF(OR($A11="",$E$5="",$E$6="",$H$5&gt;0,NOT(ISNUMBER(B11)),NOT(ISNUMBER(C11))),"",IF(OR(B11&lt;0,C11&lt;0,MOD(B11,1)&lt;&gt;0,MOD(C11,1)&lt;&gt;0),"",B11-D11))</x:f>
        <x:v>8</x:v>
      </x:c>
      <x:c r="G11" s="15" t="n">
        <x:f>IF(F11="","",F11-E11)</x:f>
        <x:v>8</x:v>
      </x:c>
      <x:c r="H11" s="16" t="str">
        <x:f>IF(A11="","",IF(OR($E$5="",$E$6=""),"Selectați echipa și tura",IF($H$5&gt;0,"Verificați registrul",IF(OR(NOT(ISNUMBER(B11)),NOT(ISNUMBER(C11))),"Completați efectivul",IF(OR(B11&lt;0,C11&lt;0,MOD(B11,1)&lt;&gt;0,MOD(C11,1)&lt;&gt;0),"Efectiv invalid",IF(F11&lt;0,"Verificați efectivul",IF(F11&lt;C11,"Sub minim după aprobări",IF(G11&lt;C11,"Sub minim dacă aprobați tot","Acoperire suficientă"))))))))</x:f>
        <x:v>Acoperire suficientă</x:v>
      </x:c>
    </x:row>
    <x:row r="12" ht="32" customHeight="1">
      <x:c r="A12" s="12" t="n">
        <x:f>IF(OR(NOT(ISNUMBER($B$5)),NOT(ISNUMBER($B$6))),"",IF(OR($B$5&lt;2000,$B$5&gt;2100,MOD($B$5,1)&lt;&gt;0,$B$6&lt;1,$B$6&gt;12,MOD($B$6,1)&lt;&gt;0),"",IF(ROW()-10&gt;DAY(DATE($B$5,$B$6+1,0)),"",DATE($B$5,$B$6,ROW()-10))))</x:f>
        <x:v>46328</x:v>
      </x:c>
      <x:c r="B12" s="13" t="n">
        <x:v>8</x:v>
      </x:c>
      <x:c r="C12" s="13" t="n">
        <x:v>6</x:v>
      </x:c>
      <x:c r="D12" s="15" t="n">
        <x:f>IF(OR($A12="",$E$5="",$E$6="",$H$5&gt;0),"",COUNTIFS('Registru'!$C$9:$C$308,$E$5,'Registru'!$D$9:$D$308,$A12,'Registru'!$E$9:$E$308,$E$6,'Registru'!$F$9:$F$308,"Aprobat"))</x:f>
        <x:v>0</x:v>
      </x:c>
      <x:c r="E12" s="15" t="n">
        <x:f>IF(OR($A12="",$E$5="",$E$6="",$H$5&gt;0),"",COUNTIFS('Registru'!$C$9:$C$308,$E$5,'Registru'!$D$9:$D$308,$A12,'Registru'!$E$9:$E$308,$E$6,'Registru'!$F$9:$F$308,"Solicitat"))</x:f>
        <x:v>0</x:v>
      </x:c>
      <x:c r="F12" s="15" t="n">
        <x:f>IF(OR($A12="",$E$5="",$E$6="",$H$5&gt;0,NOT(ISNUMBER(B12)),NOT(ISNUMBER(C12))),"",IF(OR(B12&lt;0,C12&lt;0,MOD(B12,1)&lt;&gt;0,MOD(C12,1)&lt;&gt;0),"",B12-D12))</x:f>
        <x:v>8</x:v>
      </x:c>
      <x:c r="G12" s="15" t="n">
        <x:f>IF(F12="","",F12-E12)</x:f>
        <x:v>8</x:v>
      </x:c>
      <x:c r="H12" s="16" t="str">
        <x:f>IF(A12="","",IF(OR($E$5="",$E$6=""),"Selectați echipa și tura",IF($H$5&gt;0,"Verificați registrul",IF(OR(NOT(ISNUMBER(B12)),NOT(ISNUMBER(C12))),"Completați efectivul",IF(OR(B12&lt;0,C12&lt;0,MOD(B12,1)&lt;&gt;0,MOD(C12,1)&lt;&gt;0),"Efectiv invalid",IF(F12&lt;0,"Verificați efectivul",IF(F12&lt;C12,"Sub minim după aprobări",IF(G12&lt;C12,"Sub minim dacă aprobați tot","Acoperire suficientă"))))))))</x:f>
        <x:v>Acoperire suficientă</x:v>
      </x:c>
    </x:row>
    <x:row r="13" ht="32" customHeight="1">
      <x:c r="A13" s="12" t="n">
        <x:f>IF(OR(NOT(ISNUMBER($B$5)),NOT(ISNUMBER($B$6))),"",IF(OR($B$5&lt;2000,$B$5&gt;2100,MOD($B$5,1)&lt;&gt;0,$B$6&lt;1,$B$6&gt;12,MOD($B$6,1)&lt;&gt;0),"",IF(ROW()-10&gt;DAY(DATE($B$5,$B$6+1,0)),"",DATE($B$5,$B$6,ROW()-10))))</x:f>
        <x:v>46329</x:v>
      </x:c>
      <x:c r="B13" s="13" t="n">
        <x:v>8</x:v>
      </x:c>
      <x:c r="C13" s="13" t="n">
        <x:v>6</x:v>
      </x:c>
      <x:c r="D13" s="15" t="n">
        <x:f>IF(OR($A13="",$E$5="",$E$6="",$H$5&gt;0),"",COUNTIFS('Registru'!$C$9:$C$308,$E$5,'Registru'!$D$9:$D$308,$A13,'Registru'!$E$9:$E$308,$E$6,'Registru'!$F$9:$F$308,"Aprobat"))</x:f>
        <x:v>0</x:v>
      </x:c>
      <x:c r="E13" s="15" t="n">
        <x:f>IF(OR($A13="",$E$5="",$E$6="",$H$5&gt;0),"",COUNTIFS('Registru'!$C$9:$C$308,$E$5,'Registru'!$D$9:$D$308,$A13,'Registru'!$E$9:$E$308,$E$6,'Registru'!$F$9:$F$308,"Solicitat"))</x:f>
        <x:v>0</x:v>
      </x:c>
      <x:c r="F13" s="15" t="n">
        <x:f>IF(OR($A13="",$E$5="",$E$6="",$H$5&gt;0,NOT(ISNUMBER(B13)),NOT(ISNUMBER(C13))),"",IF(OR(B13&lt;0,C13&lt;0,MOD(B13,1)&lt;&gt;0,MOD(C13,1)&lt;&gt;0),"",B13-D13))</x:f>
        <x:v>8</x:v>
      </x:c>
      <x:c r="G13" s="15" t="n">
        <x:f>IF(F13="","",F13-E13)</x:f>
        <x:v>8</x:v>
      </x:c>
      <x:c r="H13" s="16" t="str">
        <x:f>IF(A13="","",IF(OR($E$5="",$E$6=""),"Selectați echipa și tura",IF($H$5&gt;0,"Verificați registrul",IF(OR(NOT(ISNUMBER(B13)),NOT(ISNUMBER(C13))),"Completați efectivul",IF(OR(B13&lt;0,C13&lt;0,MOD(B13,1)&lt;&gt;0,MOD(C13,1)&lt;&gt;0),"Efectiv invalid",IF(F13&lt;0,"Verificați efectivul",IF(F13&lt;C13,"Sub minim după aprobări",IF(G13&lt;C13,"Sub minim dacă aprobați tot","Acoperire suficientă"))))))))</x:f>
        <x:v>Acoperire suficientă</x:v>
      </x:c>
    </x:row>
    <x:row r="14" ht="32" customHeight="1">
      <x:c r="A14" s="12" t="n">
        <x:f>IF(OR(NOT(ISNUMBER($B$5)),NOT(ISNUMBER($B$6))),"",IF(OR($B$5&lt;2000,$B$5&gt;2100,MOD($B$5,1)&lt;&gt;0,$B$6&lt;1,$B$6&gt;12,MOD($B$6,1)&lt;&gt;0),"",IF(ROW()-10&gt;DAY(DATE($B$5,$B$6+1,0)),"",DATE($B$5,$B$6,ROW()-10))))</x:f>
        <x:v>46330</x:v>
      </x:c>
      <x:c r="B14" s="13" t="n">
        <x:v>8</x:v>
      </x:c>
      <x:c r="C14" s="13" t="n">
        <x:v>6</x:v>
      </x:c>
      <x:c r="D14" s="15" t="n">
        <x:f>IF(OR($A14="",$E$5="",$E$6="",$H$5&gt;0),"",COUNTIFS('Registru'!$C$9:$C$308,$E$5,'Registru'!$D$9:$D$308,$A14,'Registru'!$E$9:$E$308,$E$6,'Registru'!$F$9:$F$308,"Aprobat"))</x:f>
        <x:v>0</x:v>
      </x:c>
      <x:c r="E14" s="15" t="n">
        <x:f>IF(OR($A14="",$E$5="",$E$6="",$H$5&gt;0),"",COUNTIFS('Registru'!$C$9:$C$308,$E$5,'Registru'!$D$9:$D$308,$A14,'Registru'!$E$9:$E$308,$E$6,'Registru'!$F$9:$F$308,"Solicitat"))</x:f>
        <x:v>0</x:v>
      </x:c>
      <x:c r="F14" s="15" t="n">
        <x:f>IF(OR($A14="",$E$5="",$E$6="",$H$5&gt;0,NOT(ISNUMBER(B14)),NOT(ISNUMBER(C14))),"",IF(OR(B14&lt;0,C14&lt;0,MOD(B14,1)&lt;&gt;0,MOD(C14,1)&lt;&gt;0),"",B14-D14))</x:f>
        <x:v>8</x:v>
      </x:c>
      <x:c r="G14" s="15" t="n">
        <x:f>IF(F14="","",F14-E14)</x:f>
        <x:v>8</x:v>
      </x:c>
      <x:c r="H14" s="16" t="str">
        <x:f>IF(A14="","",IF(OR($E$5="",$E$6=""),"Selectați echipa și tura",IF($H$5&gt;0,"Verificați registrul",IF(OR(NOT(ISNUMBER(B14)),NOT(ISNUMBER(C14))),"Completați efectivul",IF(OR(B14&lt;0,C14&lt;0,MOD(B14,1)&lt;&gt;0,MOD(C14,1)&lt;&gt;0),"Efectiv invalid",IF(F14&lt;0,"Verificați efectivul",IF(F14&lt;C14,"Sub minim după aprobări",IF(G14&lt;C14,"Sub minim dacă aprobați tot","Acoperire suficientă"))))))))</x:f>
        <x:v>Acoperire suficientă</x:v>
      </x:c>
    </x:row>
    <x:row r="15" ht="32" customHeight="1">
      <x:c r="A15" s="12" t="n">
        <x:f>IF(OR(NOT(ISNUMBER($B$5)),NOT(ISNUMBER($B$6))),"",IF(OR($B$5&lt;2000,$B$5&gt;2100,MOD($B$5,1)&lt;&gt;0,$B$6&lt;1,$B$6&gt;12,MOD($B$6,1)&lt;&gt;0),"",IF(ROW()-10&gt;DAY(DATE($B$5,$B$6+1,0)),"",DATE($B$5,$B$6,ROW()-10))))</x:f>
        <x:v>46331</x:v>
      </x:c>
      <x:c r="B15" s="13" t="n">
        <x:v>8</x:v>
      </x:c>
      <x:c r="C15" s="13" t="n">
        <x:v>6</x:v>
      </x:c>
      <x:c r="D15" s="15" t="n">
        <x:f>IF(OR($A15="",$E$5="",$E$6="",$H$5&gt;0),"",COUNTIFS('Registru'!$C$9:$C$308,$E$5,'Registru'!$D$9:$D$308,$A15,'Registru'!$E$9:$E$308,$E$6,'Registru'!$F$9:$F$308,"Aprobat"))</x:f>
        <x:v>0</x:v>
      </x:c>
      <x:c r="E15" s="15" t="n">
        <x:f>IF(OR($A15="",$E$5="",$E$6="",$H$5&gt;0),"",COUNTIFS('Registru'!$C$9:$C$308,$E$5,'Registru'!$D$9:$D$308,$A15,'Registru'!$E$9:$E$308,$E$6,'Registru'!$F$9:$F$308,"Solicitat"))</x:f>
        <x:v>0</x:v>
      </x:c>
      <x:c r="F15" s="15" t="n">
        <x:f>IF(OR($A15="",$E$5="",$E$6="",$H$5&gt;0,NOT(ISNUMBER(B15)),NOT(ISNUMBER(C15))),"",IF(OR(B15&lt;0,C15&lt;0,MOD(B15,1)&lt;&gt;0,MOD(C15,1)&lt;&gt;0),"",B15-D15))</x:f>
        <x:v>8</x:v>
      </x:c>
      <x:c r="G15" s="15" t="n">
        <x:f>IF(F15="","",F15-E15)</x:f>
        <x:v>8</x:v>
      </x:c>
      <x:c r="H15" s="16" t="str">
        <x:f>IF(A15="","",IF(OR($E$5="",$E$6=""),"Selectați echipa și tura",IF($H$5&gt;0,"Verificați registrul",IF(OR(NOT(ISNUMBER(B15)),NOT(ISNUMBER(C15))),"Completați efectivul",IF(OR(B15&lt;0,C15&lt;0,MOD(B15,1)&lt;&gt;0,MOD(C15,1)&lt;&gt;0),"Efectiv invalid",IF(F15&lt;0,"Verificați efectivul",IF(F15&lt;C15,"Sub minim după aprobări",IF(G15&lt;C15,"Sub minim dacă aprobați tot","Acoperire suficientă"))))))))</x:f>
        <x:v>Acoperire suficientă</x:v>
      </x:c>
    </x:row>
    <x:row r="16" ht="32" customHeight="1">
      <x:c r="A16" s="12" t="n">
        <x:f>IF(OR(NOT(ISNUMBER($B$5)),NOT(ISNUMBER($B$6))),"",IF(OR($B$5&lt;2000,$B$5&gt;2100,MOD($B$5,1)&lt;&gt;0,$B$6&lt;1,$B$6&gt;12,MOD($B$6,1)&lt;&gt;0),"",IF(ROW()-10&gt;DAY(DATE($B$5,$B$6+1,0)),"",DATE($B$5,$B$6,ROW()-10))))</x:f>
        <x:v>46332</x:v>
      </x:c>
      <x:c r="B16" s="13" t="n">
        <x:v>8</x:v>
      </x:c>
      <x:c r="C16" s="13" t="n">
        <x:v>6</x:v>
      </x:c>
      <x:c r="D16" s="15" t="n">
        <x:f>IF(OR($A16="",$E$5="",$E$6="",$H$5&gt;0),"",COUNTIFS('Registru'!$C$9:$C$308,$E$5,'Registru'!$D$9:$D$308,$A16,'Registru'!$E$9:$E$308,$E$6,'Registru'!$F$9:$F$308,"Aprobat"))</x:f>
        <x:v>0</x:v>
      </x:c>
      <x:c r="E16" s="15" t="n">
        <x:f>IF(OR($A16="",$E$5="",$E$6="",$H$5&gt;0),"",COUNTIFS('Registru'!$C$9:$C$308,$E$5,'Registru'!$D$9:$D$308,$A16,'Registru'!$E$9:$E$308,$E$6,'Registru'!$F$9:$F$308,"Solicitat"))</x:f>
        <x:v>0</x:v>
      </x:c>
      <x:c r="F16" s="15" t="n">
        <x:f>IF(OR($A16="",$E$5="",$E$6="",$H$5&gt;0,NOT(ISNUMBER(B16)),NOT(ISNUMBER(C16))),"",IF(OR(B16&lt;0,C16&lt;0,MOD(B16,1)&lt;&gt;0,MOD(C16,1)&lt;&gt;0),"",B16-D16))</x:f>
        <x:v>8</x:v>
      </x:c>
      <x:c r="G16" s="15" t="n">
        <x:f>IF(F16="","",F16-E16)</x:f>
        <x:v>8</x:v>
      </x:c>
      <x:c r="H16" s="16" t="str">
        <x:f>IF(A16="","",IF(OR($E$5="",$E$6=""),"Selectați echipa și tura",IF($H$5&gt;0,"Verificați registrul",IF(OR(NOT(ISNUMBER(B16)),NOT(ISNUMBER(C16))),"Completați efectivul",IF(OR(B16&lt;0,C16&lt;0,MOD(B16,1)&lt;&gt;0,MOD(C16,1)&lt;&gt;0),"Efectiv invalid",IF(F16&lt;0,"Verificați efectivul",IF(F16&lt;C16,"Sub minim după aprobări",IF(G16&lt;C16,"Sub minim dacă aprobați tot","Acoperire suficientă"))))))))</x:f>
        <x:v>Acoperire suficientă</x:v>
      </x:c>
    </x:row>
    <x:row r="17" ht="32" customHeight="1">
      <x:c r="A17" s="12" t="n">
        <x:f>IF(OR(NOT(ISNUMBER($B$5)),NOT(ISNUMBER($B$6))),"",IF(OR($B$5&lt;2000,$B$5&gt;2100,MOD($B$5,1)&lt;&gt;0,$B$6&lt;1,$B$6&gt;12,MOD($B$6,1)&lt;&gt;0),"",IF(ROW()-10&gt;DAY(DATE($B$5,$B$6+1,0)),"",DATE($B$5,$B$6,ROW()-10))))</x:f>
        <x:v>46333</x:v>
      </x:c>
      <x:c r="B17" s="13" t="n">
        <x:v>8</x:v>
      </x:c>
      <x:c r="C17" s="13" t="n">
        <x:v>6</x:v>
      </x:c>
      <x:c r="D17" s="15" t="n">
        <x:f>IF(OR($A17="",$E$5="",$E$6="",$H$5&gt;0),"",COUNTIFS('Registru'!$C$9:$C$308,$E$5,'Registru'!$D$9:$D$308,$A17,'Registru'!$E$9:$E$308,$E$6,'Registru'!$F$9:$F$308,"Aprobat"))</x:f>
        <x:v>0</x:v>
      </x:c>
      <x:c r="E17" s="15" t="n">
        <x:f>IF(OR($A17="",$E$5="",$E$6="",$H$5&gt;0),"",COUNTIFS('Registru'!$C$9:$C$308,$E$5,'Registru'!$D$9:$D$308,$A17,'Registru'!$E$9:$E$308,$E$6,'Registru'!$F$9:$F$308,"Solicitat"))</x:f>
        <x:v>0</x:v>
      </x:c>
      <x:c r="F17" s="15" t="n">
        <x:f>IF(OR($A17="",$E$5="",$E$6="",$H$5&gt;0,NOT(ISNUMBER(B17)),NOT(ISNUMBER(C17))),"",IF(OR(B17&lt;0,C17&lt;0,MOD(B17,1)&lt;&gt;0,MOD(C17,1)&lt;&gt;0),"",B17-D17))</x:f>
        <x:v>8</x:v>
      </x:c>
      <x:c r="G17" s="15" t="n">
        <x:f>IF(F17="","",F17-E17)</x:f>
        <x:v>8</x:v>
      </x:c>
      <x:c r="H17" s="16" t="str">
        <x:f>IF(A17="","",IF(OR($E$5="",$E$6=""),"Selectați echipa și tura",IF($H$5&gt;0,"Verificați registrul",IF(OR(NOT(ISNUMBER(B17)),NOT(ISNUMBER(C17))),"Completați efectivul",IF(OR(B17&lt;0,C17&lt;0,MOD(B17,1)&lt;&gt;0,MOD(C17,1)&lt;&gt;0),"Efectiv invalid",IF(F17&lt;0,"Verificați efectivul",IF(F17&lt;C17,"Sub minim după aprobări",IF(G17&lt;C17,"Sub minim dacă aprobați tot","Acoperire suficientă"))))))))</x:f>
        <x:v>Acoperire suficientă</x:v>
      </x:c>
    </x:row>
    <x:row r="18" ht="32" customHeight="1">
      <x:c r="A18" s="12" t="n">
        <x:f>IF(OR(NOT(ISNUMBER($B$5)),NOT(ISNUMBER($B$6))),"",IF(OR($B$5&lt;2000,$B$5&gt;2100,MOD($B$5,1)&lt;&gt;0,$B$6&lt;1,$B$6&gt;12,MOD($B$6,1)&lt;&gt;0),"",IF(ROW()-10&gt;DAY(DATE($B$5,$B$6+1,0)),"",DATE($B$5,$B$6,ROW()-10))))</x:f>
        <x:v>46334</x:v>
      </x:c>
      <x:c r="B18" s="13" t="n">
        <x:v>8</x:v>
      </x:c>
      <x:c r="C18" s="13" t="n">
        <x:v>6</x:v>
      </x:c>
      <x:c r="D18" s="15" t="n">
        <x:f>IF(OR($A18="",$E$5="",$E$6="",$H$5&gt;0),"",COUNTIFS('Registru'!$C$9:$C$308,$E$5,'Registru'!$D$9:$D$308,$A18,'Registru'!$E$9:$E$308,$E$6,'Registru'!$F$9:$F$308,"Aprobat"))</x:f>
        <x:v>0</x:v>
      </x:c>
      <x:c r="E18" s="15" t="n">
        <x:f>IF(OR($A18="",$E$5="",$E$6="",$H$5&gt;0),"",COUNTIFS('Registru'!$C$9:$C$308,$E$5,'Registru'!$D$9:$D$308,$A18,'Registru'!$E$9:$E$308,$E$6,'Registru'!$F$9:$F$308,"Solicitat"))</x:f>
        <x:v>0</x:v>
      </x:c>
      <x:c r="F18" s="15" t="n">
        <x:f>IF(OR($A18="",$E$5="",$E$6="",$H$5&gt;0,NOT(ISNUMBER(B18)),NOT(ISNUMBER(C18))),"",IF(OR(B18&lt;0,C18&lt;0,MOD(B18,1)&lt;&gt;0,MOD(C18,1)&lt;&gt;0),"",B18-D18))</x:f>
        <x:v>8</x:v>
      </x:c>
      <x:c r="G18" s="15" t="n">
        <x:f>IF(F18="","",F18-E18)</x:f>
        <x:v>8</x:v>
      </x:c>
      <x:c r="H18" s="16" t="str">
        <x:f>IF(A18="","",IF(OR($E$5="",$E$6=""),"Selectați echipa și tura",IF($H$5&gt;0,"Verificați registrul",IF(OR(NOT(ISNUMBER(B18)),NOT(ISNUMBER(C18))),"Completați efectivul",IF(OR(B18&lt;0,C18&lt;0,MOD(B18,1)&lt;&gt;0,MOD(C18,1)&lt;&gt;0),"Efectiv invalid",IF(F18&lt;0,"Verificați efectivul",IF(F18&lt;C18,"Sub minim după aprobări",IF(G18&lt;C18,"Sub minim dacă aprobați tot","Acoperire suficientă"))))))))</x:f>
        <x:v>Acoperire suficientă</x:v>
      </x:c>
    </x:row>
    <x:row r="19" ht="32" customHeight="1">
      <x:c r="A19" s="12" t="n">
        <x:f>IF(OR(NOT(ISNUMBER($B$5)),NOT(ISNUMBER($B$6))),"",IF(OR($B$5&lt;2000,$B$5&gt;2100,MOD($B$5,1)&lt;&gt;0,$B$6&lt;1,$B$6&gt;12,MOD($B$6,1)&lt;&gt;0),"",IF(ROW()-10&gt;DAY(DATE($B$5,$B$6+1,0)),"",DATE($B$5,$B$6,ROW()-10))))</x:f>
        <x:v>46335</x:v>
      </x:c>
      <x:c r="B19" s="13" t="n">
        <x:v>8</x:v>
      </x:c>
      <x:c r="C19" s="13" t="n">
        <x:v>6</x:v>
      </x:c>
      <x:c r="D19" s="15" t="n">
        <x:f>IF(OR($A19="",$E$5="",$E$6="",$H$5&gt;0),"",COUNTIFS('Registru'!$C$9:$C$308,$E$5,'Registru'!$D$9:$D$308,$A19,'Registru'!$E$9:$E$308,$E$6,'Registru'!$F$9:$F$308,"Aprobat"))</x:f>
        <x:v>0</x:v>
      </x:c>
      <x:c r="E19" s="15" t="n">
        <x:f>IF(OR($A19="",$E$5="",$E$6="",$H$5&gt;0),"",COUNTIFS('Registru'!$C$9:$C$308,$E$5,'Registru'!$D$9:$D$308,$A19,'Registru'!$E$9:$E$308,$E$6,'Registru'!$F$9:$F$308,"Solicitat"))</x:f>
        <x:v>0</x:v>
      </x:c>
      <x:c r="F19" s="15" t="n">
        <x:f>IF(OR($A19="",$E$5="",$E$6="",$H$5&gt;0,NOT(ISNUMBER(B19)),NOT(ISNUMBER(C19))),"",IF(OR(B19&lt;0,C19&lt;0,MOD(B19,1)&lt;&gt;0,MOD(C19,1)&lt;&gt;0),"",B19-D19))</x:f>
        <x:v>8</x:v>
      </x:c>
      <x:c r="G19" s="15" t="n">
        <x:f>IF(F19="","",F19-E19)</x:f>
        <x:v>8</x:v>
      </x:c>
      <x:c r="H19" s="16" t="str">
        <x:f>IF(A19="","",IF(OR($E$5="",$E$6=""),"Selectați echipa și tura",IF($H$5&gt;0,"Verificați registrul",IF(OR(NOT(ISNUMBER(B19)),NOT(ISNUMBER(C19))),"Completați efectivul",IF(OR(B19&lt;0,C19&lt;0,MOD(B19,1)&lt;&gt;0,MOD(C19,1)&lt;&gt;0),"Efectiv invalid",IF(F19&lt;0,"Verificați efectivul",IF(F19&lt;C19,"Sub minim după aprobări",IF(G19&lt;C19,"Sub minim dacă aprobați tot","Acoperire suficientă"))))))))</x:f>
        <x:v>Acoperire suficientă</x:v>
      </x:c>
    </x:row>
    <x:row r="20" ht="32" customHeight="1">
      <x:c r="A20" s="12" t="n">
        <x:f>IF(OR(NOT(ISNUMBER($B$5)),NOT(ISNUMBER($B$6))),"",IF(OR($B$5&lt;2000,$B$5&gt;2100,MOD($B$5,1)&lt;&gt;0,$B$6&lt;1,$B$6&gt;12,MOD($B$6,1)&lt;&gt;0),"",IF(ROW()-10&gt;DAY(DATE($B$5,$B$6+1,0)),"",DATE($B$5,$B$6,ROW()-10))))</x:f>
        <x:v>46336</x:v>
      </x:c>
      <x:c r="B20" s="13" t="n">
        <x:v>8</x:v>
      </x:c>
      <x:c r="C20" s="13" t="n">
        <x:v>6</x:v>
      </x:c>
      <x:c r="D20" s="15" t="n">
        <x:f>IF(OR($A20="",$E$5="",$E$6="",$H$5&gt;0),"",COUNTIFS('Registru'!$C$9:$C$308,$E$5,'Registru'!$D$9:$D$308,$A20,'Registru'!$E$9:$E$308,$E$6,'Registru'!$F$9:$F$308,"Aprobat"))</x:f>
        <x:v>1</x:v>
      </x:c>
      <x:c r="E20" s="15" t="n">
        <x:f>IF(OR($A20="",$E$5="",$E$6="",$H$5&gt;0),"",COUNTIFS('Registru'!$C$9:$C$308,$E$5,'Registru'!$D$9:$D$308,$A20,'Registru'!$E$9:$E$308,$E$6,'Registru'!$F$9:$F$308,"Solicitat"))</x:f>
        <x:v>2</x:v>
      </x:c>
      <x:c r="F20" s="15" t="n">
        <x:f>IF(OR($A20="",$E$5="",$E$6="",$H$5&gt;0,NOT(ISNUMBER(B20)),NOT(ISNUMBER(C20))),"",IF(OR(B20&lt;0,C20&lt;0,MOD(B20,1)&lt;&gt;0,MOD(C20,1)&lt;&gt;0),"",B20-D20))</x:f>
        <x:v>7</x:v>
      </x:c>
      <x:c r="G20" s="15" t="n">
        <x:f>IF(F20="","",F20-E20)</x:f>
        <x:v>5</x:v>
      </x:c>
      <x:c r="H20" s="16" t="str">
        <x:f>IF(A20="","",IF(OR($E$5="",$E$6=""),"Selectați echipa și tura",IF($H$5&gt;0,"Verificați registrul",IF(OR(NOT(ISNUMBER(B20)),NOT(ISNUMBER(C20))),"Completați efectivul",IF(OR(B20&lt;0,C20&lt;0,MOD(B20,1)&lt;&gt;0,MOD(C20,1)&lt;&gt;0),"Efectiv invalid",IF(F20&lt;0,"Verificați efectivul",IF(F20&lt;C20,"Sub minim după aprobări",IF(G20&lt;C20,"Sub minim dacă aprobați tot","Acoperire suficientă"))))))))</x:f>
        <x:v>Sub minim dacă aprobați tot</x:v>
      </x:c>
    </x:row>
    <x:row r="21" ht="32" customHeight="1">
      <x:c r="A21" s="12" t="n">
        <x:f>IF(OR(NOT(ISNUMBER($B$5)),NOT(ISNUMBER($B$6))),"",IF(OR($B$5&lt;2000,$B$5&gt;2100,MOD($B$5,1)&lt;&gt;0,$B$6&lt;1,$B$6&gt;12,MOD($B$6,1)&lt;&gt;0),"",IF(ROW()-10&gt;DAY(DATE($B$5,$B$6+1,0)),"",DATE($B$5,$B$6,ROW()-10))))</x:f>
        <x:v>46337</x:v>
      </x:c>
      <x:c r="B21" s="13" t="n">
        <x:v>8</x:v>
      </x:c>
      <x:c r="C21" s="13" t="n">
        <x:v>6</x:v>
      </x:c>
      <x:c r="D21" s="15" t="n">
        <x:f>IF(OR($A21="",$E$5="",$E$6="",$H$5&gt;0),"",COUNTIFS('Registru'!$C$9:$C$308,$E$5,'Registru'!$D$9:$D$308,$A21,'Registru'!$E$9:$E$308,$E$6,'Registru'!$F$9:$F$308,"Aprobat"))</x:f>
        <x:v>1</x:v>
      </x:c>
      <x:c r="E21" s="15" t="n">
        <x:f>IF(OR($A21="",$E$5="",$E$6="",$H$5&gt;0),"",COUNTIFS('Registru'!$C$9:$C$308,$E$5,'Registru'!$D$9:$D$308,$A21,'Registru'!$E$9:$E$308,$E$6,'Registru'!$F$9:$F$308,"Solicitat"))</x:f>
        <x:v>0</x:v>
      </x:c>
      <x:c r="F21" s="15" t="n">
        <x:f>IF(OR($A21="",$E$5="",$E$6="",$H$5&gt;0,NOT(ISNUMBER(B21)),NOT(ISNUMBER(C21))),"",IF(OR(B21&lt;0,C21&lt;0,MOD(B21,1)&lt;&gt;0,MOD(C21,1)&lt;&gt;0),"",B21-D21))</x:f>
        <x:v>7</x:v>
      </x:c>
      <x:c r="G21" s="15" t="n">
        <x:f>IF(F21="","",F21-E21)</x:f>
        <x:v>7</x:v>
      </x:c>
      <x:c r="H21" s="16" t="str">
        <x:f>IF(A21="","",IF(OR($E$5="",$E$6=""),"Selectați echipa și tura",IF($H$5&gt;0,"Verificați registrul",IF(OR(NOT(ISNUMBER(B21)),NOT(ISNUMBER(C21))),"Completați efectivul",IF(OR(B21&lt;0,C21&lt;0,MOD(B21,1)&lt;&gt;0,MOD(C21,1)&lt;&gt;0),"Efectiv invalid",IF(F21&lt;0,"Verificați efectivul",IF(F21&lt;C21,"Sub minim după aprobări",IF(G21&lt;C21,"Sub minim dacă aprobați tot","Acoperire suficientă"))))))))</x:f>
        <x:v>Acoperire suficientă</x:v>
      </x:c>
    </x:row>
    <x:row r="22" ht="32" customHeight="1">
      <x:c r="A22" s="12" t="n">
        <x:f>IF(OR(NOT(ISNUMBER($B$5)),NOT(ISNUMBER($B$6))),"",IF(OR($B$5&lt;2000,$B$5&gt;2100,MOD($B$5,1)&lt;&gt;0,$B$6&lt;1,$B$6&gt;12,MOD($B$6,1)&lt;&gt;0),"",IF(ROW()-10&gt;DAY(DATE($B$5,$B$6+1,0)),"",DATE($B$5,$B$6,ROW()-10))))</x:f>
        <x:v>46338</x:v>
      </x:c>
      <x:c r="B22" s="13" t="n">
        <x:v>8</x:v>
      </x:c>
      <x:c r="C22" s="13" t="n">
        <x:v>6</x:v>
      </x:c>
      <x:c r="D22" s="15" t="n">
        <x:f>IF(OR($A22="",$E$5="",$E$6="",$H$5&gt;0),"",COUNTIFS('Registru'!$C$9:$C$308,$E$5,'Registru'!$D$9:$D$308,$A22,'Registru'!$E$9:$E$308,$E$6,'Registru'!$F$9:$F$308,"Aprobat"))</x:f>
        <x:v>0</x:v>
      </x:c>
      <x:c r="E22" s="15" t="n">
        <x:f>IF(OR($A22="",$E$5="",$E$6="",$H$5&gt;0),"",COUNTIFS('Registru'!$C$9:$C$308,$E$5,'Registru'!$D$9:$D$308,$A22,'Registru'!$E$9:$E$308,$E$6,'Registru'!$F$9:$F$308,"Solicitat"))</x:f>
        <x:v>0</x:v>
      </x:c>
      <x:c r="F22" s="15" t="n">
        <x:f>IF(OR($A22="",$E$5="",$E$6="",$H$5&gt;0,NOT(ISNUMBER(B22)),NOT(ISNUMBER(C22))),"",IF(OR(B22&lt;0,C22&lt;0,MOD(B22,1)&lt;&gt;0,MOD(C22,1)&lt;&gt;0),"",B22-D22))</x:f>
        <x:v>8</x:v>
      </x:c>
      <x:c r="G22" s="15" t="n">
        <x:f>IF(F22="","",F22-E22)</x:f>
        <x:v>8</x:v>
      </x:c>
      <x:c r="H22" s="16" t="str">
        <x:f>IF(A22="","",IF(OR($E$5="",$E$6=""),"Selectați echipa și tura",IF($H$5&gt;0,"Verificați registrul",IF(OR(NOT(ISNUMBER(B22)),NOT(ISNUMBER(C22))),"Completați efectivul",IF(OR(B22&lt;0,C22&lt;0,MOD(B22,1)&lt;&gt;0,MOD(C22,1)&lt;&gt;0),"Efectiv invalid",IF(F22&lt;0,"Verificați efectivul",IF(F22&lt;C22,"Sub minim după aprobări",IF(G22&lt;C22,"Sub minim dacă aprobați tot","Acoperire suficientă"))))))))</x:f>
        <x:v>Acoperire suficientă</x:v>
      </x:c>
    </x:row>
    <x:row r="23" ht="32" customHeight="1">
      <x:c r="A23" s="12" t="n">
        <x:f>IF(OR(NOT(ISNUMBER($B$5)),NOT(ISNUMBER($B$6))),"",IF(OR($B$5&lt;2000,$B$5&gt;2100,MOD($B$5,1)&lt;&gt;0,$B$6&lt;1,$B$6&gt;12,MOD($B$6,1)&lt;&gt;0),"",IF(ROW()-10&gt;DAY(DATE($B$5,$B$6+1,0)),"",DATE($B$5,$B$6,ROW()-10))))</x:f>
        <x:v>46339</x:v>
      </x:c>
      <x:c r="B23" s="13" t="n">
        <x:v>8</x:v>
      </x:c>
      <x:c r="C23" s="13" t="n">
        <x:v>6</x:v>
      </x:c>
      <x:c r="D23" s="15" t="n">
        <x:f>IF(OR($A23="",$E$5="",$E$6="",$H$5&gt;0),"",COUNTIFS('Registru'!$C$9:$C$308,$E$5,'Registru'!$D$9:$D$308,$A23,'Registru'!$E$9:$E$308,$E$6,'Registru'!$F$9:$F$308,"Aprobat"))</x:f>
        <x:v>0</x:v>
      </x:c>
      <x:c r="E23" s="15" t="n">
        <x:f>IF(OR($A23="",$E$5="",$E$6="",$H$5&gt;0),"",COUNTIFS('Registru'!$C$9:$C$308,$E$5,'Registru'!$D$9:$D$308,$A23,'Registru'!$E$9:$E$308,$E$6,'Registru'!$F$9:$F$308,"Solicitat"))</x:f>
        <x:v>0</x:v>
      </x:c>
      <x:c r="F23" s="15" t="n">
        <x:f>IF(OR($A23="",$E$5="",$E$6="",$H$5&gt;0,NOT(ISNUMBER(B23)),NOT(ISNUMBER(C23))),"",IF(OR(B23&lt;0,C23&lt;0,MOD(B23,1)&lt;&gt;0,MOD(C23,1)&lt;&gt;0),"",B23-D23))</x:f>
        <x:v>8</x:v>
      </x:c>
      <x:c r="G23" s="15" t="n">
        <x:f>IF(F23="","",F23-E23)</x:f>
        <x:v>8</x:v>
      </x:c>
      <x:c r="H23" s="16" t="str">
        <x:f>IF(A23="","",IF(OR($E$5="",$E$6=""),"Selectați echipa și tura",IF($H$5&gt;0,"Verificați registrul",IF(OR(NOT(ISNUMBER(B23)),NOT(ISNUMBER(C23))),"Completați efectivul",IF(OR(B23&lt;0,C23&lt;0,MOD(B23,1)&lt;&gt;0,MOD(C23,1)&lt;&gt;0),"Efectiv invalid",IF(F23&lt;0,"Verificați efectivul",IF(F23&lt;C23,"Sub minim după aprobări",IF(G23&lt;C23,"Sub minim dacă aprobați tot","Acoperire suficientă"))))))))</x:f>
        <x:v>Acoperire suficientă</x:v>
      </x:c>
    </x:row>
    <x:row r="24" ht="32" customHeight="1">
      <x:c r="A24" s="12" t="n">
        <x:f>IF(OR(NOT(ISNUMBER($B$5)),NOT(ISNUMBER($B$6))),"",IF(OR($B$5&lt;2000,$B$5&gt;2100,MOD($B$5,1)&lt;&gt;0,$B$6&lt;1,$B$6&gt;12,MOD($B$6,1)&lt;&gt;0),"",IF(ROW()-10&gt;DAY(DATE($B$5,$B$6+1,0)),"",DATE($B$5,$B$6,ROW()-10))))</x:f>
        <x:v>46340</x:v>
      </x:c>
      <x:c r="B24" s="13" t="n">
        <x:v>8</x:v>
      </x:c>
      <x:c r="C24" s="13" t="n">
        <x:v>6</x:v>
      </x:c>
      <x:c r="D24" s="15" t="n">
        <x:f>IF(OR($A24="",$E$5="",$E$6="",$H$5&gt;0),"",COUNTIFS('Registru'!$C$9:$C$308,$E$5,'Registru'!$D$9:$D$308,$A24,'Registru'!$E$9:$E$308,$E$6,'Registru'!$F$9:$F$308,"Aprobat"))</x:f>
        <x:v>0</x:v>
      </x:c>
      <x:c r="E24" s="15" t="n">
        <x:f>IF(OR($A24="",$E$5="",$E$6="",$H$5&gt;0),"",COUNTIFS('Registru'!$C$9:$C$308,$E$5,'Registru'!$D$9:$D$308,$A24,'Registru'!$E$9:$E$308,$E$6,'Registru'!$F$9:$F$308,"Solicitat"))</x:f>
        <x:v>0</x:v>
      </x:c>
      <x:c r="F24" s="15" t="n">
        <x:f>IF(OR($A24="",$E$5="",$E$6="",$H$5&gt;0,NOT(ISNUMBER(B24)),NOT(ISNUMBER(C24))),"",IF(OR(B24&lt;0,C24&lt;0,MOD(B24,1)&lt;&gt;0,MOD(C24,1)&lt;&gt;0),"",B24-D24))</x:f>
        <x:v>8</x:v>
      </x:c>
      <x:c r="G24" s="15" t="n">
        <x:f>IF(F24="","",F24-E24)</x:f>
        <x:v>8</x:v>
      </x:c>
      <x:c r="H24" s="16" t="str">
        <x:f>IF(A24="","",IF(OR($E$5="",$E$6=""),"Selectați echipa și tura",IF($H$5&gt;0,"Verificați registrul",IF(OR(NOT(ISNUMBER(B24)),NOT(ISNUMBER(C24))),"Completați efectivul",IF(OR(B24&lt;0,C24&lt;0,MOD(B24,1)&lt;&gt;0,MOD(C24,1)&lt;&gt;0),"Efectiv invalid",IF(F24&lt;0,"Verificați efectivul",IF(F24&lt;C24,"Sub minim după aprobări",IF(G24&lt;C24,"Sub minim dacă aprobați tot","Acoperire suficientă"))))))))</x:f>
        <x:v>Acoperire suficientă</x:v>
      </x:c>
    </x:row>
    <x:row r="25" ht="32" customHeight="1">
      <x:c r="A25" s="12" t="n">
        <x:f>IF(OR(NOT(ISNUMBER($B$5)),NOT(ISNUMBER($B$6))),"",IF(OR($B$5&lt;2000,$B$5&gt;2100,MOD($B$5,1)&lt;&gt;0,$B$6&lt;1,$B$6&gt;12,MOD($B$6,1)&lt;&gt;0),"",IF(ROW()-10&gt;DAY(DATE($B$5,$B$6+1,0)),"",DATE($B$5,$B$6,ROW()-10))))</x:f>
        <x:v>46341</x:v>
      </x:c>
      <x:c r="B25" s="13" t="n">
        <x:v>8</x:v>
      </x:c>
      <x:c r="C25" s="13" t="n">
        <x:v>6</x:v>
      </x:c>
      <x:c r="D25" s="15" t="n">
        <x:f>IF(OR($A25="",$E$5="",$E$6="",$H$5&gt;0),"",COUNTIFS('Registru'!$C$9:$C$308,$E$5,'Registru'!$D$9:$D$308,$A25,'Registru'!$E$9:$E$308,$E$6,'Registru'!$F$9:$F$308,"Aprobat"))</x:f>
        <x:v>0</x:v>
      </x:c>
      <x:c r="E25" s="15" t="n">
        <x:f>IF(OR($A25="",$E$5="",$E$6="",$H$5&gt;0),"",COUNTIFS('Registru'!$C$9:$C$308,$E$5,'Registru'!$D$9:$D$308,$A25,'Registru'!$E$9:$E$308,$E$6,'Registru'!$F$9:$F$308,"Solicitat"))</x:f>
        <x:v>0</x:v>
      </x:c>
      <x:c r="F25" s="15" t="n">
        <x:f>IF(OR($A25="",$E$5="",$E$6="",$H$5&gt;0,NOT(ISNUMBER(B25)),NOT(ISNUMBER(C25))),"",IF(OR(B25&lt;0,C25&lt;0,MOD(B25,1)&lt;&gt;0,MOD(C25,1)&lt;&gt;0),"",B25-D25))</x:f>
        <x:v>8</x:v>
      </x:c>
      <x:c r="G25" s="15" t="n">
        <x:f>IF(F25="","",F25-E25)</x:f>
        <x:v>8</x:v>
      </x:c>
      <x:c r="H25" s="16" t="str">
        <x:f>IF(A25="","",IF(OR($E$5="",$E$6=""),"Selectați echipa și tura",IF($H$5&gt;0,"Verificați registrul",IF(OR(NOT(ISNUMBER(B25)),NOT(ISNUMBER(C25))),"Completați efectivul",IF(OR(B25&lt;0,C25&lt;0,MOD(B25,1)&lt;&gt;0,MOD(C25,1)&lt;&gt;0),"Efectiv invalid",IF(F25&lt;0,"Verificați efectivul",IF(F25&lt;C25,"Sub minim după aprobări",IF(G25&lt;C25,"Sub minim dacă aprobați tot","Acoperire suficientă"))))))))</x:f>
        <x:v>Acoperire suficientă</x:v>
      </x:c>
    </x:row>
    <x:row r="26" ht="32" customHeight="1">
      <x:c r="A26" s="12" t="n">
        <x:f>IF(OR(NOT(ISNUMBER($B$5)),NOT(ISNUMBER($B$6))),"",IF(OR($B$5&lt;2000,$B$5&gt;2100,MOD($B$5,1)&lt;&gt;0,$B$6&lt;1,$B$6&gt;12,MOD($B$6,1)&lt;&gt;0),"",IF(ROW()-10&gt;DAY(DATE($B$5,$B$6+1,0)),"",DATE($B$5,$B$6,ROW()-10))))</x:f>
        <x:v>46342</x:v>
      </x:c>
      <x:c r="B26" s="13" t="n">
        <x:v>8</x:v>
      </x:c>
      <x:c r="C26" s="13" t="n">
        <x:v>6</x:v>
      </x:c>
      <x:c r="D26" s="15" t="n">
        <x:f>IF(OR($A26="",$E$5="",$E$6="",$H$5&gt;0),"",COUNTIFS('Registru'!$C$9:$C$308,$E$5,'Registru'!$D$9:$D$308,$A26,'Registru'!$E$9:$E$308,$E$6,'Registru'!$F$9:$F$308,"Aprobat"))</x:f>
        <x:v>0</x:v>
      </x:c>
      <x:c r="E26" s="15" t="n">
        <x:f>IF(OR($A26="",$E$5="",$E$6="",$H$5&gt;0),"",COUNTIFS('Registru'!$C$9:$C$308,$E$5,'Registru'!$D$9:$D$308,$A26,'Registru'!$E$9:$E$308,$E$6,'Registru'!$F$9:$F$308,"Solicitat"))</x:f>
        <x:v>0</x:v>
      </x:c>
      <x:c r="F26" s="15" t="n">
        <x:f>IF(OR($A26="",$E$5="",$E$6="",$H$5&gt;0,NOT(ISNUMBER(B26)),NOT(ISNUMBER(C26))),"",IF(OR(B26&lt;0,C26&lt;0,MOD(B26,1)&lt;&gt;0,MOD(C26,1)&lt;&gt;0),"",B26-D26))</x:f>
        <x:v>8</x:v>
      </x:c>
      <x:c r="G26" s="15" t="n">
        <x:f>IF(F26="","",F26-E26)</x:f>
        <x:v>8</x:v>
      </x:c>
      <x:c r="H26" s="16" t="str">
        <x:f>IF(A26="","",IF(OR($E$5="",$E$6=""),"Selectați echipa și tura",IF($H$5&gt;0,"Verificați registrul",IF(OR(NOT(ISNUMBER(B26)),NOT(ISNUMBER(C26))),"Completați efectivul",IF(OR(B26&lt;0,C26&lt;0,MOD(B26,1)&lt;&gt;0,MOD(C26,1)&lt;&gt;0),"Efectiv invalid",IF(F26&lt;0,"Verificați efectivul",IF(F26&lt;C26,"Sub minim după aprobări",IF(G26&lt;C26,"Sub minim dacă aprobați tot","Acoperire suficientă"))))))))</x:f>
        <x:v>Acoperire suficientă</x:v>
      </x:c>
    </x:row>
    <x:row r="27" ht="32" customHeight="1">
      <x:c r="A27" s="12" t="n">
        <x:f>IF(OR(NOT(ISNUMBER($B$5)),NOT(ISNUMBER($B$6))),"",IF(OR($B$5&lt;2000,$B$5&gt;2100,MOD($B$5,1)&lt;&gt;0,$B$6&lt;1,$B$6&gt;12,MOD($B$6,1)&lt;&gt;0),"",IF(ROW()-10&gt;DAY(DATE($B$5,$B$6+1,0)),"",DATE($B$5,$B$6,ROW()-10))))</x:f>
        <x:v>46343</x:v>
      </x:c>
      <x:c r="B27" s="13" t="n">
        <x:v>8</x:v>
      </x:c>
      <x:c r="C27" s="13" t="n">
        <x:v>6</x:v>
      </x:c>
      <x:c r="D27" s="15" t="n">
        <x:f>IF(OR($A27="",$E$5="",$E$6="",$H$5&gt;0),"",COUNTIFS('Registru'!$C$9:$C$308,$E$5,'Registru'!$D$9:$D$308,$A27,'Registru'!$E$9:$E$308,$E$6,'Registru'!$F$9:$F$308,"Aprobat"))</x:f>
        <x:v>0</x:v>
      </x:c>
      <x:c r="E27" s="15" t="n">
        <x:f>IF(OR($A27="",$E$5="",$E$6="",$H$5&gt;0),"",COUNTIFS('Registru'!$C$9:$C$308,$E$5,'Registru'!$D$9:$D$308,$A27,'Registru'!$E$9:$E$308,$E$6,'Registru'!$F$9:$F$308,"Solicitat"))</x:f>
        <x:v>0</x:v>
      </x:c>
      <x:c r="F27" s="15" t="n">
        <x:f>IF(OR($A27="",$E$5="",$E$6="",$H$5&gt;0,NOT(ISNUMBER(B27)),NOT(ISNUMBER(C27))),"",IF(OR(B27&lt;0,C27&lt;0,MOD(B27,1)&lt;&gt;0,MOD(C27,1)&lt;&gt;0),"",B27-D27))</x:f>
        <x:v>8</x:v>
      </x:c>
      <x:c r="G27" s="15" t="n">
        <x:f>IF(F27="","",F27-E27)</x:f>
        <x:v>8</x:v>
      </x:c>
      <x:c r="H27" s="16" t="str">
        <x:f>IF(A27="","",IF(OR($E$5="",$E$6=""),"Selectați echipa și tura",IF($H$5&gt;0,"Verificați registrul",IF(OR(NOT(ISNUMBER(B27)),NOT(ISNUMBER(C27))),"Completați efectivul",IF(OR(B27&lt;0,C27&lt;0,MOD(B27,1)&lt;&gt;0,MOD(C27,1)&lt;&gt;0),"Efectiv invalid",IF(F27&lt;0,"Verificați efectivul",IF(F27&lt;C27,"Sub minim după aprobări",IF(G27&lt;C27,"Sub minim dacă aprobați tot","Acoperire suficientă"))))))))</x:f>
        <x:v>Acoperire suficientă</x:v>
      </x:c>
    </x:row>
    <x:row r="28" ht="32" customHeight="1">
      <x:c r="A28" s="12" t="n">
        <x:f>IF(OR(NOT(ISNUMBER($B$5)),NOT(ISNUMBER($B$6))),"",IF(OR($B$5&lt;2000,$B$5&gt;2100,MOD($B$5,1)&lt;&gt;0,$B$6&lt;1,$B$6&gt;12,MOD($B$6,1)&lt;&gt;0),"",IF(ROW()-10&gt;DAY(DATE($B$5,$B$6+1,0)),"",DATE($B$5,$B$6,ROW()-10))))</x:f>
        <x:v>46344</x:v>
      </x:c>
      <x:c r="B28" s="13" t="n">
        <x:v>8</x:v>
      </x:c>
      <x:c r="C28" s="13" t="n">
        <x:v>6</x:v>
      </x:c>
      <x:c r="D28" s="15" t="n">
        <x:f>IF(OR($A28="",$E$5="",$E$6="",$H$5&gt;0),"",COUNTIFS('Registru'!$C$9:$C$308,$E$5,'Registru'!$D$9:$D$308,$A28,'Registru'!$E$9:$E$308,$E$6,'Registru'!$F$9:$F$308,"Aprobat"))</x:f>
        <x:v>0</x:v>
      </x:c>
      <x:c r="E28" s="15" t="n">
        <x:f>IF(OR($A28="",$E$5="",$E$6="",$H$5&gt;0),"",COUNTIFS('Registru'!$C$9:$C$308,$E$5,'Registru'!$D$9:$D$308,$A28,'Registru'!$E$9:$E$308,$E$6,'Registru'!$F$9:$F$308,"Solicitat"))</x:f>
        <x:v>0</x:v>
      </x:c>
      <x:c r="F28" s="15" t="n">
        <x:f>IF(OR($A28="",$E$5="",$E$6="",$H$5&gt;0,NOT(ISNUMBER(B28)),NOT(ISNUMBER(C28))),"",IF(OR(B28&lt;0,C28&lt;0,MOD(B28,1)&lt;&gt;0,MOD(C28,1)&lt;&gt;0),"",B28-D28))</x:f>
        <x:v>8</x:v>
      </x:c>
      <x:c r="G28" s="15" t="n">
        <x:f>IF(F28="","",F28-E28)</x:f>
        <x:v>8</x:v>
      </x:c>
      <x:c r="H28" s="16" t="str">
        <x:f>IF(A28="","",IF(OR($E$5="",$E$6=""),"Selectați echipa și tura",IF($H$5&gt;0,"Verificați registrul",IF(OR(NOT(ISNUMBER(B28)),NOT(ISNUMBER(C28))),"Completați efectivul",IF(OR(B28&lt;0,C28&lt;0,MOD(B28,1)&lt;&gt;0,MOD(C28,1)&lt;&gt;0),"Efectiv invalid",IF(F28&lt;0,"Verificați efectivul",IF(F28&lt;C28,"Sub minim după aprobări",IF(G28&lt;C28,"Sub minim dacă aprobați tot","Acoperire suficientă"))))))))</x:f>
        <x:v>Acoperire suficientă</x:v>
      </x:c>
    </x:row>
    <x:row r="29" ht="32" customHeight="1">
      <x:c r="A29" s="12" t="n">
        <x:f>IF(OR(NOT(ISNUMBER($B$5)),NOT(ISNUMBER($B$6))),"",IF(OR($B$5&lt;2000,$B$5&gt;2100,MOD($B$5,1)&lt;&gt;0,$B$6&lt;1,$B$6&gt;12,MOD($B$6,1)&lt;&gt;0),"",IF(ROW()-10&gt;DAY(DATE($B$5,$B$6+1,0)),"",DATE($B$5,$B$6,ROW()-10))))</x:f>
        <x:v>46345</x:v>
      </x:c>
      <x:c r="B29" s="13" t="n">
        <x:v>8</x:v>
      </x:c>
      <x:c r="C29" s="13" t="n">
        <x:v>6</x:v>
      </x:c>
      <x:c r="D29" s="15" t="n">
        <x:f>IF(OR($A29="",$E$5="",$E$6="",$H$5&gt;0),"",COUNTIFS('Registru'!$C$9:$C$308,$E$5,'Registru'!$D$9:$D$308,$A29,'Registru'!$E$9:$E$308,$E$6,'Registru'!$F$9:$F$308,"Aprobat"))</x:f>
        <x:v>0</x:v>
      </x:c>
      <x:c r="E29" s="15" t="n">
        <x:f>IF(OR($A29="",$E$5="",$E$6="",$H$5&gt;0),"",COUNTIFS('Registru'!$C$9:$C$308,$E$5,'Registru'!$D$9:$D$308,$A29,'Registru'!$E$9:$E$308,$E$6,'Registru'!$F$9:$F$308,"Solicitat"))</x:f>
        <x:v>0</x:v>
      </x:c>
      <x:c r="F29" s="15" t="n">
        <x:f>IF(OR($A29="",$E$5="",$E$6="",$H$5&gt;0,NOT(ISNUMBER(B29)),NOT(ISNUMBER(C29))),"",IF(OR(B29&lt;0,C29&lt;0,MOD(B29,1)&lt;&gt;0,MOD(C29,1)&lt;&gt;0),"",B29-D29))</x:f>
        <x:v>8</x:v>
      </x:c>
      <x:c r="G29" s="15" t="n">
        <x:f>IF(F29="","",F29-E29)</x:f>
        <x:v>8</x:v>
      </x:c>
      <x:c r="H29" s="16" t="str">
        <x:f>IF(A29="","",IF(OR($E$5="",$E$6=""),"Selectați echipa și tura",IF($H$5&gt;0,"Verificați registrul",IF(OR(NOT(ISNUMBER(B29)),NOT(ISNUMBER(C29))),"Completați efectivul",IF(OR(B29&lt;0,C29&lt;0,MOD(B29,1)&lt;&gt;0,MOD(C29,1)&lt;&gt;0),"Efectiv invalid",IF(F29&lt;0,"Verificați efectivul",IF(F29&lt;C29,"Sub minim după aprobări",IF(G29&lt;C29,"Sub minim dacă aprobați tot","Acoperire suficientă"))))))))</x:f>
        <x:v>Acoperire suficientă</x:v>
      </x:c>
    </x:row>
    <x:row r="30" ht="32" customHeight="1">
      <x:c r="A30" s="12" t="n">
        <x:f>IF(OR(NOT(ISNUMBER($B$5)),NOT(ISNUMBER($B$6))),"",IF(OR($B$5&lt;2000,$B$5&gt;2100,MOD($B$5,1)&lt;&gt;0,$B$6&lt;1,$B$6&gt;12,MOD($B$6,1)&lt;&gt;0),"",IF(ROW()-10&gt;DAY(DATE($B$5,$B$6+1,0)),"",DATE($B$5,$B$6,ROW()-10))))</x:f>
        <x:v>46346</x:v>
      </x:c>
      <x:c r="B30" s="13" t="n">
        <x:v>8</x:v>
      </x:c>
      <x:c r="C30" s="13" t="n">
        <x:v>6</x:v>
      </x:c>
      <x:c r="D30" s="15" t="n">
        <x:f>IF(OR($A30="",$E$5="",$E$6="",$H$5&gt;0),"",COUNTIFS('Registru'!$C$9:$C$308,$E$5,'Registru'!$D$9:$D$308,$A30,'Registru'!$E$9:$E$308,$E$6,'Registru'!$F$9:$F$308,"Aprobat"))</x:f>
        <x:v>0</x:v>
      </x:c>
      <x:c r="E30" s="15" t="n">
        <x:f>IF(OR($A30="",$E$5="",$E$6="",$H$5&gt;0),"",COUNTIFS('Registru'!$C$9:$C$308,$E$5,'Registru'!$D$9:$D$308,$A30,'Registru'!$E$9:$E$308,$E$6,'Registru'!$F$9:$F$308,"Solicitat"))</x:f>
        <x:v>0</x:v>
      </x:c>
      <x:c r="F30" s="15" t="n">
        <x:f>IF(OR($A30="",$E$5="",$E$6="",$H$5&gt;0,NOT(ISNUMBER(B30)),NOT(ISNUMBER(C30))),"",IF(OR(B30&lt;0,C30&lt;0,MOD(B30,1)&lt;&gt;0,MOD(C30,1)&lt;&gt;0),"",B30-D30))</x:f>
        <x:v>8</x:v>
      </x:c>
      <x:c r="G30" s="15" t="n">
        <x:f>IF(F30="","",F30-E30)</x:f>
        <x:v>8</x:v>
      </x:c>
      <x:c r="H30" s="16" t="str">
        <x:f>IF(A30="","",IF(OR($E$5="",$E$6=""),"Selectați echipa și tura",IF($H$5&gt;0,"Verificați registrul",IF(OR(NOT(ISNUMBER(B30)),NOT(ISNUMBER(C30))),"Completați efectivul",IF(OR(B30&lt;0,C30&lt;0,MOD(B30,1)&lt;&gt;0,MOD(C30,1)&lt;&gt;0),"Efectiv invalid",IF(F30&lt;0,"Verificați efectivul",IF(F30&lt;C30,"Sub minim după aprobări",IF(G30&lt;C30,"Sub minim dacă aprobați tot","Acoperire suficientă"))))))))</x:f>
        <x:v>Acoperire suficientă</x:v>
      </x:c>
    </x:row>
    <x:row r="31" ht="32" customHeight="1">
      <x:c r="A31" s="12" t="n">
        <x:f>IF(OR(NOT(ISNUMBER($B$5)),NOT(ISNUMBER($B$6))),"",IF(OR($B$5&lt;2000,$B$5&gt;2100,MOD($B$5,1)&lt;&gt;0,$B$6&lt;1,$B$6&gt;12,MOD($B$6,1)&lt;&gt;0),"",IF(ROW()-10&gt;DAY(DATE($B$5,$B$6+1,0)),"",DATE($B$5,$B$6,ROW()-10))))</x:f>
        <x:v>46347</x:v>
      </x:c>
      <x:c r="B31" s="13" t="n">
        <x:v>8</x:v>
      </x:c>
      <x:c r="C31" s="13" t="n">
        <x:v>6</x:v>
      </x:c>
      <x:c r="D31" s="15" t="n">
        <x:f>IF(OR($A31="",$E$5="",$E$6="",$H$5&gt;0),"",COUNTIFS('Registru'!$C$9:$C$308,$E$5,'Registru'!$D$9:$D$308,$A31,'Registru'!$E$9:$E$308,$E$6,'Registru'!$F$9:$F$308,"Aprobat"))</x:f>
        <x:v>0</x:v>
      </x:c>
      <x:c r="E31" s="15" t="n">
        <x:f>IF(OR($A31="",$E$5="",$E$6="",$H$5&gt;0),"",COUNTIFS('Registru'!$C$9:$C$308,$E$5,'Registru'!$D$9:$D$308,$A31,'Registru'!$E$9:$E$308,$E$6,'Registru'!$F$9:$F$308,"Solicitat"))</x:f>
        <x:v>0</x:v>
      </x:c>
      <x:c r="F31" s="15" t="n">
        <x:f>IF(OR($A31="",$E$5="",$E$6="",$H$5&gt;0,NOT(ISNUMBER(B31)),NOT(ISNUMBER(C31))),"",IF(OR(B31&lt;0,C31&lt;0,MOD(B31,1)&lt;&gt;0,MOD(C31,1)&lt;&gt;0),"",B31-D31))</x:f>
        <x:v>8</x:v>
      </x:c>
      <x:c r="G31" s="15" t="n">
        <x:f>IF(F31="","",F31-E31)</x:f>
        <x:v>8</x:v>
      </x:c>
      <x:c r="H31" s="16" t="str">
        <x:f>IF(A31="","",IF(OR($E$5="",$E$6=""),"Selectați echipa și tura",IF($H$5&gt;0,"Verificați registrul",IF(OR(NOT(ISNUMBER(B31)),NOT(ISNUMBER(C31))),"Completați efectivul",IF(OR(B31&lt;0,C31&lt;0,MOD(B31,1)&lt;&gt;0,MOD(C31,1)&lt;&gt;0),"Efectiv invalid",IF(F31&lt;0,"Verificați efectivul",IF(F31&lt;C31,"Sub minim după aprobări",IF(G31&lt;C31,"Sub minim dacă aprobați tot","Acoperire suficientă"))))))))</x:f>
        <x:v>Acoperire suficientă</x:v>
      </x:c>
    </x:row>
    <x:row r="32" ht="32" customHeight="1">
      <x:c r="A32" s="12" t="n">
        <x:f>IF(OR(NOT(ISNUMBER($B$5)),NOT(ISNUMBER($B$6))),"",IF(OR($B$5&lt;2000,$B$5&gt;2100,MOD($B$5,1)&lt;&gt;0,$B$6&lt;1,$B$6&gt;12,MOD($B$6,1)&lt;&gt;0),"",IF(ROW()-10&gt;DAY(DATE($B$5,$B$6+1,0)),"",DATE($B$5,$B$6,ROW()-10))))</x:f>
        <x:v>46348</x:v>
      </x:c>
      <x:c r="B32" s="13" t="n">
        <x:v>8</x:v>
      </x:c>
      <x:c r="C32" s="13" t="n">
        <x:v>6</x:v>
      </x:c>
      <x:c r="D32" s="15" t="n">
        <x:f>IF(OR($A32="",$E$5="",$E$6="",$H$5&gt;0),"",COUNTIFS('Registru'!$C$9:$C$308,$E$5,'Registru'!$D$9:$D$308,$A32,'Registru'!$E$9:$E$308,$E$6,'Registru'!$F$9:$F$308,"Aprobat"))</x:f>
        <x:v>0</x:v>
      </x:c>
      <x:c r="E32" s="15" t="n">
        <x:f>IF(OR($A32="",$E$5="",$E$6="",$H$5&gt;0),"",COUNTIFS('Registru'!$C$9:$C$308,$E$5,'Registru'!$D$9:$D$308,$A32,'Registru'!$E$9:$E$308,$E$6,'Registru'!$F$9:$F$308,"Solicitat"))</x:f>
        <x:v>0</x:v>
      </x:c>
      <x:c r="F32" s="15" t="n">
        <x:f>IF(OR($A32="",$E$5="",$E$6="",$H$5&gt;0,NOT(ISNUMBER(B32)),NOT(ISNUMBER(C32))),"",IF(OR(B32&lt;0,C32&lt;0,MOD(B32,1)&lt;&gt;0,MOD(C32,1)&lt;&gt;0),"",B32-D32))</x:f>
        <x:v>8</x:v>
      </x:c>
      <x:c r="G32" s="15" t="n">
        <x:f>IF(F32="","",F32-E32)</x:f>
        <x:v>8</x:v>
      </x:c>
      <x:c r="H32" s="16" t="str">
        <x:f>IF(A32="","",IF(OR($E$5="",$E$6=""),"Selectați echipa și tura",IF($H$5&gt;0,"Verificați registrul",IF(OR(NOT(ISNUMBER(B32)),NOT(ISNUMBER(C32))),"Completați efectivul",IF(OR(B32&lt;0,C32&lt;0,MOD(B32,1)&lt;&gt;0,MOD(C32,1)&lt;&gt;0),"Efectiv invalid",IF(F32&lt;0,"Verificați efectivul",IF(F32&lt;C32,"Sub minim după aprobări",IF(G32&lt;C32,"Sub minim dacă aprobați tot","Acoperire suficientă"))))))))</x:f>
        <x:v>Acoperire suficientă</x:v>
      </x:c>
    </x:row>
    <x:row r="33" ht="32" customHeight="1">
      <x:c r="A33" s="12" t="n">
        <x:f>IF(OR(NOT(ISNUMBER($B$5)),NOT(ISNUMBER($B$6))),"",IF(OR($B$5&lt;2000,$B$5&gt;2100,MOD($B$5,1)&lt;&gt;0,$B$6&lt;1,$B$6&gt;12,MOD($B$6,1)&lt;&gt;0),"",IF(ROW()-10&gt;DAY(DATE($B$5,$B$6+1,0)),"",DATE($B$5,$B$6,ROW()-10))))</x:f>
        <x:v>46349</x:v>
      </x:c>
      <x:c r="B33" s="13" t="n">
        <x:v>8</x:v>
      </x:c>
      <x:c r="C33" s="13" t="n">
        <x:v>6</x:v>
      </x:c>
      <x:c r="D33" s="15" t="n">
        <x:f>IF(OR($A33="",$E$5="",$E$6="",$H$5&gt;0),"",COUNTIFS('Registru'!$C$9:$C$308,$E$5,'Registru'!$D$9:$D$308,$A33,'Registru'!$E$9:$E$308,$E$6,'Registru'!$F$9:$F$308,"Aprobat"))</x:f>
        <x:v>0</x:v>
      </x:c>
      <x:c r="E33" s="15" t="n">
        <x:f>IF(OR($A33="",$E$5="",$E$6="",$H$5&gt;0),"",COUNTIFS('Registru'!$C$9:$C$308,$E$5,'Registru'!$D$9:$D$308,$A33,'Registru'!$E$9:$E$308,$E$6,'Registru'!$F$9:$F$308,"Solicitat"))</x:f>
        <x:v>0</x:v>
      </x:c>
      <x:c r="F33" s="15" t="n">
        <x:f>IF(OR($A33="",$E$5="",$E$6="",$H$5&gt;0,NOT(ISNUMBER(B33)),NOT(ISNUMBER(C33))),"",IF(OR(B33&lt;0,C33&lt;0,MOD(B33,1)&lt;&gt;0,MOD(C33,1)&lt;&gt;0),"",B33-D33))</x:f>
        <x:v>8</x:v>
      </x:c>
      <x:c r="G33" s="15" t="n">
        <x:f>IF(F33="","",F33-E33)</x:f>
        <x:v>8</x:v>
      </x:c>
      <x:c r="H33" s="16" t="str">
        <x:f>IF(A33="","",IF(OR($E$5="",$E$6=""),"Selectați echipa și tura",IF($H$5&gt;0,"Verificați registrul",IF(OR(NOT(ISNUMBER(B33)),NOT(ISNUMBER(C33))),"Completați efectivul",IF(OR(B33&lt;0,C33&lt;0,MOD(B33,1)&lt;&gt;0,MOD(C33,1)&lt;&gt;0),"Efectiv invalid",IF(F33&lt;0,"Verificați efectivul",IF(F33&lt;C33,"Sub minim după aprobări",IF(G33&lt;C33,"Sub minim dacă aprobați tot","Acoperire suficientă"))))))))</x:f>
        <x:v>Acoperire suficientă</x:v>
      </x:c>
    </x:row>
    <x:row r="34" ht="32" customHeight="1">
      <x:c r="A34" s="12" t="n">
        <x:f>IF(OR(NOT(ISNUMBER($B$5)),NOT(ISNUMBER($B$6))),"",IF(OR($B$5&lt;2000,$B$5&gt;2100,MOD($B$5,1)&lt;&gt;0,$B$6&lt;1,$B$6&gt;12,MOD($B$6,1)&lt;&gt;0),"",IF(ROW()-10&gt;DAY(DATE($B$5,$B$6+1,0)),"",DATE($B$5,$B$6,ROW()-10))))</x:f>
        <x:v>46350</x:v>
      </x:c>
      <x:c r="B34" s="13" t="n">
        <x:v>8</x:v>
      </x:c>
      <x:c r="C34" s="13" t="n">
        <x:v>6</x:v>
      </x:c>
      <x:c r="D34" s="15" t="n">
        <x:f>IF(OR($A34="",$E$5="",$E$6="",$H$5&gt;0),"",COUNTIFS('Registru'!$C$9:$C$308,$E$5,'Registru'!$D$9:$D$308,$A34,'Registru'!$E$9:$E$308,$E$6,'Registru'!$F$9:$F$308,"Aprobat"))</x:f>
        <x:v>0</x:v>
      </x:c>
      <x:c r="E34" s="15" t="n">
        <x:f>IF(OR($A34="",$E$5="",$E$6="",$H$5&gt;0),"",COUNTIFS('Registru'!$C$9:$C$308,$E$5,'Registru'!$D$9:$D$308,$A34,'Registru'!$E$9:$E$308,$E$6,'Registru'!$F$9:$F$308,"Solicitat"))</x:f>
        <x:v>0</x:v>
      </x:c>
      <x:c r="F34" s="15" t="n">
        <x:f>IF(OR($A34="",$E$5="",$E$6="",$H$5&gt;0,NOT(ISNUMBER(B34)),NOT(ISNUMBER(C34))),"",IF(OR(B34&lt;0,C34&lt;0,MOD(B34,1)&lt;&gt;0,MOD(C34,1)&lt;&gt;0),"",B34-D34))</x:f>
        <x:v>8</x:v>
      </x:c>
      <x:c r="G34" s="15" t="n">
        <x:f>IF(F34="","",F34-E34)</x:f>
        <x:v>8</x:v>
      </x:c>
      <x:c r="H34" s="16" t="str">
        <x:f>IF(A34="","",IF(OR($E$5="",$E$6=""),"Selectați echipa și tura",IF($H$5&gt;0,"Verificați registrul",IF(OR(NOT(ISNUMBER(B34)),NOT(ISNUMBER(C34))),"Completați efectivul",IF(OR(B34&lt;0,C34&lt;0,MOD(B34,1)&lt;&gt;0,MOD(C34,1)&lt;&gt;0),"Efectiv invalid",IF(F34&lt;0,"Verificați efectivul",IF(F34&lt;C34,"Sub minim după aprobări",IF(G34&lt;C34,"Sub minim dacă aprobați tot","Acoperire suficientă"))))))))</x:f>
        <x:v>Acoperire suficientă</x:v>
      </x:c>
    </x:row>
    <x:row r="35" ht="32" customHeight="1">
      <x:c r="A35" s="12" t="n">
        <x:f>IF(OR(NOT(ISNUMBER($B$5)),NOT(ISNUMBER($B$6))),"",IF(OR($B$5&lt;2000,$B$5&gt;2100,MOD($B$5,1)&lt;&gt;0,$B$6&lt;1,$B$6&gt;12,MOD($B$6,1)&lt;&gt;0),"",IF(ROW()-10&gt;DAY(DATE($B$5,$B$6+1,0)),"",DATE($B$5,$B$6,ROW()-10))))</x:f>
        <x:v>46351</x:v>
      </x:c>
      <x:c r="B35" s="13" t="n">
        <x:v>8</x:v>
      </x:c>
      <x:c r="C35" s="13" t="n">
        <x:v>6</x:v>
      </x:c>
      <x:c r="D35" s="15" t="n">
        <x:f>IF(OR($A35="",$E$5="",$E$6="",$H$5&gt;0),"",COUNTIFS('Registru'!$C$9:$C$308,$E$5,'Registru'!$D$9:$D$308,$A35,'Registru'!$E$9:$E$308,$E$6,'Registru'!$F$9:$F$308,"Aprobat"))</x:f>
        <x:v>0</x:v>
      </x:c>
      <x:c r="E35" s="15" t="n">
        <x:f>IF(OR($A35="",$E$5="",$E$6="",$H$5&gt;0),"",COUNTIFS('Registru'!$C$9:$C$308,$E$5,'Registru'!$D$9:$D$308,$A35,'Registru'!$E$9:$E$308,$E$6,'Registru'!$F$9:$F$308,"Solicitat"))</x:f>
        <x:v>0</x:v>
      </x:c>
      <x:c r="F35" s="15" t="n">
        <x:f>IF(OR($A35="",$E$5="",$E$6="",$H$5&gt;0,NOT(ISNUMBER(B35)),NOT(ISNUMBER(C35))),"",IF(OR(B35&lt;0,C35&lt;0,MOD(B35,1)&lt;&gt;0,MOD(C35,1)&lt;&gt;0),"",B35-D35))</x:f>
        <x:v>8</x:v>
      </x:c>
      <x:c r="G35" s="15" t="n">
        <x:f>IF(F35="","",F35-E35)</x:f>
        <x:v>8</x:v>
      </x:c>
      <x:c r="H35" s="16" t="str">
        <x:f>IF(A35="","",IF(OR($E$5="",$E$6=""),"Selectați echipa și tura",IF($H$5&gt;0,"Verificați registrul",IF(OR(NOT(ISNUMBER(B35)),NOT(ISNUMBER(C35))),"Completați efectivul",IF(OR(B35&lt;0,C35&lt;0,MOD(B35,1)&lt;&gt;0,MOD(C35,1)&lt;&gt;0),"Efectiv invalid",IF(F35&lt;0,"Verificați efectivul",IF(F35&lt;C35,"Sub minim după aprobări",IF(G35&lt;C35,"Sub minim dacă aprobați tot","Acoperire suficientă"))))))))</x:f>
        <x:v>Acoperire suficientă</x:v>
      </x:c>
    </x:row>
    <x:row r="36" ht="32" customHeight="1">
      <x:c r="A36" s="12" t="n">
        <x:f>IF(OR(NOT(ISNUMBER($B$5)),NOT(ISNUMBER($B$6))),"",IF(OR($B$5&lt;2000,$B$5&gt;2100,MOD($B$5,1)&lt;&gt;0,$B$6&lt;1,$B$6&gt;12,MOD($B$6,1)&lt;&gt;0),"",IF(ROW()-10&gt;DAY(DATE($B$5,$B$6+1,0)),"",DATE($B$5,$B$6,ROW()-10))))</x:f>
        <x:v>46352</x:v>
      </x:c>
      <x:c r="B36" s="13" t="n">
        <x:v>8</x:v>
      </x:c>
      <x:c r="C36" s="13" t="n">
        <x:v>6</x:v>
      </x:c>
      <x:c r="D36" s="15" t="n">
        <x:f>IF(OR($A36="",$E$5="",$E$6="",$H$5&gt;0),"",COUNTIFS('Registru'!$C$9:$C$308,$E$5,'Registru'!$D$9:$D$308,$A36,'Registru'!$E$9:$E$308,$E$6,'Registru'!$F$9:$F$308,"Aprobat"))</x:f>
        <x:v>0</x:v>
      </x:c>
      <x:c r="E36" s="15" t="n">
        <x:f>IF(OR($A36="",$E$5="",$E$6="",$H$5&gt;0),"",COUNTIFS('Registru'!$C$9:$C$308,$E$5,'Registru'!$D$9:$D$308,$A36,'Registru'!$E$9:$E$308,$E$6,'Registru'!$F$9:$F$308,"Solicitat"))</x:f>
        <x:v>0</x:v>
      </x:c>
      <x:c r="F36" s="15" t="n">
        <x:f>IF(OR($A36="",$E$5="",$E$6="",$H$5&gt;0,NOT(ISNUMBER(B36)),NOT(ISNUMBER(C36))),"",IF(OR(B36&lt;0,C36&lt;0,MOD(B36,1)&lt;&gt;0,MOD(C36,1)&lt;&gt;0),"",B36-D36))</x:f>
        <x:v>8</x:v>
      </x:c>
      <x:c r="G36" s="15" t="n">
        <x:f>IF(F36="","",F36-E36)</x:f>
        <x:v>8</x:v>
      </x:c>
      <x:c r="H36" s="16" t="str">
        <x:f>IF(A36="","",IF(OR($E$5="",$E$6=""),"Selectați echipa și tura",IF($H$5&gt;0,"Verificați registrul",IF(OR(NOT(ISNUMBER(B36)),NOT(ISNUMBER(C36))),"Completați efectivul",IF(OR(B36&lt;0,C36&lt;0,MOD(B36,1)&lt;&gt;0,MOD(C36,1)&lt;&gt;0),"Efectiv invalid",IF(F36&lt;0,"Verificați efectivul",IF(F36&lt;C36,"Sub minim după aprobări",IF(G36&lt;C36,"Sub minim dacă aprobați tot","Acoperire suficientă"))))))))</x:f>
        <x:v>Acoperire suficientă</x:v>
      </x:c>
    </x:row>
    <x:row r="37" ht="32" customHeight="1">
      <x:c r="A37" s="12" t="n">
        <x:f>IF(OR(NOT(ISNUMBER($B$5)),NOT(ISNUMBER($B$6))),"",IF(OR($B$5&lt;2000,$B$5&gt;2100,MOD($B$5,1)&lt;&gt;0,$B$6&lt;1,$B$6&gt;12,MOD($B$6,1)&lt;&gt;0),"",IF(ROW()-10&gt;DAY(DATE($B$5,$B$6+1,0)),"",DATE($B$5,$B$6,ROW()-10))))</x:f>
        <x:v>46353</x:v>
      </x:c>
      <x:c r="B37" s="13" t="n">
        <x:v>8</x:v>
      </x:c>
      <x:c r="C37" s="13" t="n">
        <x:v>6</x:v>
      </x:c>
      <x:c r="D37" s="15" t="n">
        <x:f>IF(OR($A37="",$E$5="",$E$6="",$H$5&gt;0),"",COUNTIFS('Registru'!$C$9:$C$308,$E$5,'Registru'!$D$9:$D$308,$A37,'Registru'!$E$9:$E$308,$E$6,'Registru'!$F$9:$F$308,"Aprobat"))</x:f>
        <x:v>0</x:v>
      </x:c>
      <x:c r="E37" s="15" t="n">
        <x:f>IF(OR($A37="",$E$5="",$E$6="",$H$5&gt;0),"",COUNTIFS('Registru'!$C$9:$C$308,$E$5,'Registru'!$D$9:$D$308,$A37,'Registru'!$E$9:$E$308,$E$6,'Registru'!$F$9:$F$308,"Solicitat"))</x:f>
        <x:v>0</x:v>
      </x:c>
      <x:c r="F37" s="15" t="n">
        <x:f>IF(OR($A37="",$E$5="",$E$6="",$H$5&gt;0,NOT(ISNUMBER(B37)),NOT(ISNUMBER(C37))),"",IF(OR(B37&lt;0,C37&lt;0,MOD(B37,1)&lt;&gt;0,MOD(C37,1)&lt;&gt;0),"",B37-D37))</x:f>
        <x:v>8</x:v>
      </x:c>
      <x:c r="G37" s="15" t="n">
        <x:f>IF(F37="","",F37-E37)</x:f>
        <x:v>8</x:v>
      </x:c>
      <x:c r="H37" s="16" t="str">
        <x:f>IF(A37="","",IF(OR($E$5="",$E$6=""),"Selectați echipa și tura",IF($H$5&gt;0,"Verificați registrul",IF(OR(NOT(ISNUMBER(B37)),NOT(ISNUMBER(C37))),"Completați efectivul",IF(OR(B37&lt;0,C37&lt;0,MOD(B37,1)&lt;&gt;0,MOD(C37,1)&lt;&gt;0),"Efectiv invalid",IF(F37&lt;0,"Verificați efectivul",IF(F37&lt;C37,"Sub minim după aprobări",IF(G37&lt;C37,"Sub minim dacă aprobați tot","Acoperire suficientă"))))))))</x:f>
        <x:v>Acoperire suficientă</x:v>
      </x:c>
    </x:row>
    <x:row r="38" ht="32" customHeight="1">
      <x:c r="A38" s="12" t="n">
        <x:f>IF(OR(NOT(ISNUMBER($B$5)),NOT(ISNUMBER($B$6))),"",IF(OR($B$5&lt;2000,$B$5&gt;2100,MOD($B$5,1)&lt;&gt;0,$B$6&lt;1,$B$6&gt;12,MOD($B$6,1)&lt;&gt;0),"",IF(ROW()-10&gt;DAY(DATE($B$5,$B$6+1,0)),"",DATE($B$5,$B$6,ROW()-10))))</x:f>
        <x:v>46354</x:v>
      </x:c>
      <x:c r="B38" s="13" t="n">
        <x:v>8</x:v>
      </x:c>
      <x:c r="C38" s="13" t="n">
        <x:v>6</x:v>
      </x:c>
      <x:c r="D38" s="15" t="n">
        <x:f>IF(OR($A38="",$E$5="",$E$6="",$H$5&gt;0),"",COUNTIFS('Registru'!$C$9:$C$308,$E$5,'Registru'!$D$9:$D$308,$A38,'Registru'!$E$9:$E$308,$E$6,'Registru'!$F$9:$F$308,"Aprobat"))</x:f>
        <x:v>0</x:v>
      </x:c>
      <x:c r="E38" s="15" t="n">
        <x:f>IF(OR($A38="",$E$5="",$E$6="",$H$5&gt;0),"",COUNTIFS('Registru'!$C$9:$C$308,$E$5,'Registru'!$D$9:$D$308,$A38,'Registru'!$E$9:$E$308,$E$6,'Registru'!$F$9:$F$308,"Solicitat"))</x:f>
        <x:v>0</x:v>
      </x:c>
      <x:c r="F38" s="15" t="n">
        <x:f>IF(OR($A38="",$E$5="",$E$6="",$H$5&gt;0,NOT(ISNUMBER(B38)),NOT(ISNUMBER(C38))),"",IF(OR(B38&lt;0,C38&lt;0,MOD(B38,1)&lt;&gt;0,MOD(C38,1)&lt;&gt;0),"",B38-D38))</x:f>
        <x:v>8</x:v>
      </x:c>
      <x:c r="G38" s="15" t="n">
        <x:f>IF(F38="","",F38-E38)</x:f>
        <x:v>8</x:v>
      </x:c>
      <x:c r="H38" s="16" t="str">
        <x:f>IF(A38="","",IF(OR($E$5="",$E$6=""),"Selectați echipa și tura",IF($H$5&gt;0,"Verificați registrul",IF(OR(NOT(ISNUMBER(B38)),NOT(ISNUMBER(C38))),"Completați efectivul",IF(OR(B38&lt;0,C38&lt;0,MOD(B38,1)&lt;&gt;0,MOD(C38,1)&lt;&gt;0),"Efectiv invalid",IF(F38&lt;0,"Verificați efectivul",IF(F38&lt;C38,"Sub minim după aprobări",IF(G38&lt;C38,"Sub minim dacă aprobați tot","Acoperire suficientă"))))))))</x:f>
        <x:v>Acoperire suficientă</x:v>
      </x:c>
    </x:row>
    <x:row r="39" ht="32" customHeight="1">
      <x:c r="A39" s="12" t="n">
        <x:f>IF(OR(NOT(ISNUMBER($B$5)),NOT(ISNUMBER($B$6))),"",IF(OR($B$5&lt;2000,$B$5&gt;2100,MOD($B$5,1)&lt;&gt;0,$B$6&lt;1,$B$6&gt;12,MOD($B$6,1)&lt;&gt;0),"",IF(ROW()-10&gt;DAY(DATE($B$5,$B$6+1,0)),"",DATE($B$5,$B$6,ROW()-10))))</x:f>
        <x:v>46355</x:v>
      </x:c>
      <x:c r="B39" s="13" t="n">
        <x:v>8</x:v>
      </x:c>
      <x:c r="C39" s="13" t="n">
        <x:v>6</x:v>
      </x:c>
      <x:c r="D39" s="15" t="n">
        <x:f>IF(OR($A39="",$E$5="",$E$6="",$H$5&gt;0),"",COUNTIFS('Registru'!$C$9:$C$308,$E$5,'Registru'!$D$9:$D$308,$A39,'Registru'!$E$9:$E$308,$E$6,'Registru'!$F$9:$F$308,"Aprobat"))</x:f>
        <x:v>0</x:v>
      </x:c>
      <x:c r="E39" s="15" t="n">
        <x:f>IF(OR($A39="",$E$5="",$E$6="",$H$5&gt;0),"",COUNTIFS('Registru'!$C$9:$C$308,$E$5,'Registru'!$D$9:$D$308,$A39,'Registru'!$E$9:$E$308,$E$6,'Registru'!$F$9:$F$308,"Solicitat"))</x:f>
        <x:v>0</x:v>
      </x:c>
      <x:c r="F39" s="15" t="n">
        <x:f>IF(OR($A39="",$E$5="",$E$6="",$H$5&gt;0,NOT(ISNUMBER(B39)),NOT(ISNUMBER(C39))),"",IF(OR(B39&lt;0,C39&lt;0,MOD(B39,1)&lt;&gt;0,MOD(C39,1)&lt;&gt;0),"",B39-D39))</x:f>
        <x:v>8</x:v>
      </x:c>
      <x:c r="G39" s="15" t="n">
        <x:f>IF(F39="","",F39-E39)</x:f>
        <x:v>8</x:v>
      </x:c>
      <x:c r="H39" s="16" t="str">
        <x:f>IF(A39="","",IF(OR($E$5="",$E$6=""),"Selectați echipa și tura",IF($H$5&gt;0,"Verificați registrul",IF(OR(NOT(ISNUMBER(B39)),NOT(ISNUMBER(C39))),"Completați efectivul",IF(OR(B39&lt;0,C39&lt;0,MOD(B39,1)&lt;&gt;0,MOD(C39,1)&lt;&gt;0),"Efectiv invalid",IF(F39&lt;0,"Verificați efectivul",IF(F39&lt;C39,"Sub minim după aprobări",IF(G39&lt;C39,"Sub minim dacă aprobați tot","Acoperire suficientă"))))))))</x:f>
        <x:v>Acoperire suficientă</x:v>
      </x:c>
    </x:row>
    <x:row r="40" ht="32" customHeight="1">
      <x:c r="A40" s="12" t="n">
        <x:f>IF(OR(NOT(ISNUMBER($B$5)),NOT(ISNUMBER($B$6))),"",IF(OR($B$5&lt;2000,$B$5&gt;2100,MOD($B$5,1)&lt;&gt;0,$B$6&lt;1,$B$6&gt;12,MOD($B$6,1)&lt;&gt;0),"",IF(ROW()-10&gt;DAY(DATE($B$5,$B$6+1,0)),"",DATE($B$5,$B$6,ROW()-10))))</x:f>
        <x:v>46356</x:v>
      </x:c>
      <x:c r="B40" s="13" t="n">
        <x:v>8</x:v>
      </x:c>
      <x:c r="C40" s="13" t="n">
        <x:v>6</x:v>
      </x:c>
      <x:c r="D40" s="15" t="n">
        <x:f>IF(OR($A40="",$E$5="",$E$6="",$H$5&gt;0),"",COUNTIFS('Registru'!$C$9:$C$308,$E$5,'Registru'!$D$9:$D$308,$A40,'Registru'!$E$9:$E$308,$E$6,'Registru'!$F$9:$F$308,"Aprobat"))</x:f>
        <x:v>0</x:v>
      </x:c>
      <x:c r="E40" s="15" t="n">
        <x:f>IF(OR($A40="",$E$5="",$E$6="",$H$5&gt;0),"",COUNTIFS('Registru'!$C$9:$C$308,$E$5,'Registru'!$D$9:$D$308,$A40,'Registru'!$E$9:$E$308,$E$6,'Registru'!$F$9:$F$308,"Solicitat"))</x:f>
        <x:v>0</x:v>
      </x:c>
      <x:c r="F40" s="15" t="n">
        <x:f>IF(OR($A40="",$E$5="",$E$6="",$H$5&gt;0,NOT(ISNUMBER(B40)),NOT(ISNUMBER(C40))),"",IF(OR(B40&lt;0,C40&lt;0,MOD(B40,1)&lt;&gt;0,MOD(C40,1)&lt;&gt;0),"",B40-D40))</x:f>
        <x:v>8</x:v>
      </x:c>
      <x:c r="G40" s="15" t="n">
        <x:f>IF(F40="","",F40-E40)</x:f>
        <x:v>8</x:v>
      </x:c>
      <x:c r="H40" s="16" t="str">
        <x:f>IF(A40="","",IF(OR($E$5="",$E$6=""),"Selectați echipa și tura",IF($H$5&gt;0,"Verificați registrul",IF(OR(NOT(ISNUMBER(B40)),NOT(ISNUMBER(C40))),"Completați efectivul",IF(OR(B40&lt;0,C40&lt;0,MOD(B40,1)&lt;&gt;0,MOD(C40,1)&lt;&gt;0),"Efectiv invalid",IF(F40&lt;0,"Verificați efectivul",IF(F40&lt;C40,"Sub minim după aprobări",IF(G40&lt;C40,"Sub minim dacă aprobați tot","Acoperire suficientă"))))))))</x:f>
        <x:v>Acoperire suficientă</x:v>
      </x:c>
    </x:row>
    <x:row r="41" ht="32" customHeight="1">
      <x:c r="A41" s="12" t="str">
        <x:f>IF(OR(NOT(ISNUMBER($B$5)),NOT(ISNUMBER($B$6))),"",IF(OR($B$5&lt;2000,$B$5&gt;2100,MOD($B$5,1)&lt;&gt;0,$B$6&lt;1,$B$6&gt;12,MOD($B$6,1)&lt;&gt;0),"",IF(ROW()-10&gt;DAY(DATE($B$5,$B$6+1,0)),"",DATE($B$5,$B$6,ROW()-10))))</x:f>
      </x:c>
      <x:c r="B41" s="13"/>
      <x:c r="C41" s="13"/>
      <x:c r="D41" s="15" t="str">
        <x:f>IF(OR($A41="",$E$5="",$E$6="",$H$5&gt;0),"",COUNTIFS('Registru'!$C$9:$C$308,$E$5,'Registru'!$D$9:$D$308,$A41,'Registru'!$E$9:$E$308,$E$6,'Registru'!$F$9:$F$308,"Aprobat"))</x:f>
      </x:c>
      <x:c r="E41" s="15" t="str">
        <x:f>IF(OR($A41="",$E$5="",$E$6="",$H$5&gt;0),"",COUNTIFS('Registru'!$C$9:$C$308,$E$5,'Registru'!$D$9:$D$308,$A41,'Registru'!$E$9:$E$308,$E$6,'Registru'!$F$9:$F$308,"Solicitat"))</x:f>
      </x:c>
      <x:c r="F41" s="15" t="str">
        <x:f>IF(OR($A41="",$E$5="",$E$6="",$H$5&gt;0,NOT(ISNUMBER(B41)),NOT(ISNUMBER(C41))),"",IF(OR(B41&lt;0,C41&lt;0,MOD(B41,1)&lt;&gt;0,MOD(C41,1)&lt;&gt;0),"",B41-D41))</x:f>
      </x:c>
      <x:c r="G41" s="15" t="str">
        <x:f>IF(F41="","",F41-E41)</x:f>
      </x:c>
      <x:c r="H41" s="16" t="str">
        <x:f>IF(A41="","",IF(OR($E$5="",$E$6=""),"Selectați echipa și tura",IF($H$5&gt;0,"Verificați registrul",IF(OR(NOT(ISNUMBER(B41)),NOT(ISNUMBER(C41))),"Completați efectivul",IF(OR(B41&lt;0,C41&lt;0,MOD(B41,1)&lt;&gt;0,MOD(C41,1)&lt;&gt;0),"Efectiv invalid",IF(F41&lt;0,"Verificați efectivul",IF(F41&lt;C41,"Sub minim după aprobări",IF(G41&lt;C41,"Sub minim dacă aprobați tot","Acoperire suficientă"))))))))</x:f>
      </x:c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 t="str">
        <x:v>Reguli: o înregistrare per angajat, dată și tură. Pentru noapte folosiți data începerii turei.</x:v>
      </x:c>
      <x:c r="B43" s="2"/>
      <x:c r="C43" s="2"/>
      <x:c r="D43" s="2"/>
      <x:c r="E43" s="2"/>
      <x:c r="F43" s="2"/>
      <x:c r="G43" s="2"/>
      <x:c r="H43" s="2"/>
    </x:row>
    <x:row r="44" ht="24" customHeight="1">
      <x:c r="A44" s="2" t="str">
        <x:v>Instrucțiuni: heyleave.com/modele/planificare-concedii/</x:v>
      </x:c>
      <x:c r="B44" s="2"/>
      <x:c r="C44" s="2"/>
      <x:c r="D44" s="2"/>
      <x:c r="E44" s="2"/>
      <x:c r="F44" s="2"/>
      <x:c r="G44" s="2"/>
      <x:c r="H44" s="2"/>
    </x:row>
  </x:sheetData>
  <x:conditionalFormatting sqref="H11:H41">
    <x:cfRule type="expression" dxfId="0" priority="1">
      <x:formula>LEFT($H11,9)="Sub minim"</x:formula>
    </x:cfRule>
  </x:conditionalFormatting>
  <x:conditionalFormatting sqref="H5:H5">
    <x:cfRule type="cellIs" dxfId="1" priority="2" operator="greaterThan">
      <x:formula>0</x:formula>
    </x:cfRule>
  </x:conditionalFormatting>
  <x:dataValidations count="3">
    <x:dataValidation type="whole" operator="between" sqref="B5">
      <x:formula1>2000</x:formula1>
      <x:formula2>2100</x:formula2>
    </x:dataValidation>
    <x:dataValidation type="whole" operator="between" sqref="B6">
      <x:formula1>1</x:formula1>
      <x:formula2>12</x:formula2>
    </x:dataValidation>
    <x:dataValidation type="whole" operator="between" sqref="B11:C41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5A36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23" hidden="0" customWidth="1"/>
    <x:col min="4" max="4" width="18" hidden="0" customWidth="1"/>
    <x:col min="5" max="5" width="22" hidden="0" customWidth="1"/>
    <x:col min="6" max="6" width="20" hidden="0" customWidth="1"/>
    <x:col min="7" max="7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Registru de absențe pe ture</x:v>
      </x:c>
      <x:c r="B2" s="2"/>
      <x:c r="C2" s="2"/>
      <x:c r="D2" s="2"/>
      <x:c r="E2" s="2"/>
      <x:c r="F2" s="2"/>
      <x:c r="G2" s="2"/>
    </x:row>
    <x:row r="3" ht="24" customHeight="1">
      <x:c r="A3" s="5" t="str">
        <x:v>Exemple DEMO fictive. Ștergeți doar valorile A:F; păstrați formulele din G.</x:v>
      </x:c>
      <x:c r="B3" s="5"/>
      <x:c r="C3" s="5"/>
      <x:c r="D3" s="5"/>
      <x:c r="E3" s="5"/>
      <x:c r="F3" s="5"/>
      <x:c r="G3" s="5"/>
    </x:row>
    <x:row r="4" ht="24" customHeight="1">
      <x:c r="A4" s="5" t="str">
        <x:v>Un rând = un angajat, o dată și o tură. Actualizați starea pe același rând.</x:v>
      </x:c>
      <x:c r="B4" s="5"/>
      <x:c r="C4" s="5"/>
      <x:c r="D4" s="5"/>
      <x:c r="E4" s="5"/>
      <x:c r="F4" s="5"/>
      <x:c r="G4" s="5"/>
    </x:row>
    <x:row r="5" ht="24" customHeight="1">
      <x:c r="A5" s="5" t="str">
        <x:v>300 de rânduri disponibile (9–308). Rândurile de după 308 nu intră în calcule.</x:v>
      </x:c>
      <x:c r="B5" s="5"/>
      <x:c r="C5" s="5"/>
      <x:c r="D5" s="5"/>
      <x:c r="E5" s="5"/>
      <x:c r="F5" s="5"/>
      <x:c r="G5" s="5"/>
    </x:row>
    <x:row r="6" ht="24" customHeight="1">
      <x:c r="A6" s="5" t="str">
        <x:v>Folosiți ID-uri interne, fără CNP sau motive personale. Nu editați coloana Control.</x:v>
      </x:c>
      <x:c r="B6" s="5"/>
      <x:c r="C6" s="5"/>
      <x:c r="D6" s="5"/>
      <x:c r="E6" s="5"/>
      <x:c r="F6" s="5"/>
      <x:c r="G6" s="5"/>
    </x:row>
    <x:row r="7" ht="24" customHeight="1">
      <x:c r="A7" s="2"/>
      <x:c r="B7" s="2"/>
      <x:c r="C7" s="2"/>
      <x:c r="D7" s="2"/>
      <x:c r="E7" s="2"/>
      <x:c r="F7" s="2"/>
      <x:c r="G7" s="2"/>
    </x:row>
    <x:row r="8" ht="38" customHeight="1">
      <x:c r="A8" s="11" t="str">
        <x:v>ID cerere</x:v>
      </x:c>
      <x:c r="B8" s="11" t="str">
        <x:v>ID angajat</x:v>
      </x:c>
      <x:c r="C8" s="11" t="str">
        <x:v>Echipă</x:v>
      </x:c>
      <x:c r="D8" s="11" t="str">
        <x:v>Data turei</x:v>
      </x:c>
      <x:c r="E8" s="11" t="str">
        <x:v>Tură</x:v>
      </x:c>
      <x:c r="F8" s="11" t="str">
        <x:v>Stare</x:v>
      </x:c>
      <x:c r="G8" s="11" t="str">
        <x:v>Control</x:v>
      </x:c>
    </x:row>
    <x:row r="9" ht="24" customHeight="1">
      <x:c r="A9" s="7" t="str">
        <x:v>DEMO-001</x:v>
      </x:c>
      <x:c r="B9" s="7" t="str">
        <x:v>E-014</x:v>
      </x:c>
      <x:c r="C9" s="7" t="str">
        <x:v>Ambalare</x:v>
      </x:c>
      <x:c r="D9" s="17" t="n">
        <x:v>46336</x:v>
      </x:c>
      <x:c r="E9" s="7" t="str">
        <x:v>Dimineață</x:v>
      </x:c>
      <x:c r="F9" s="7" t="str">
        <x:v>Aprobat</x:v>
      </x:c>
      <x:c r="G9" s="18" t="str">
        <x:f>IF(COUNTA(A9:F9)=0,"",IF(COUNTBLANK(A9:F9)&gt;0,"Incomplet",IF(NOT(ISNUMBER(D9)),"Dată invalidă",IF(OR(D9&lt;DATE(2000,1,1),D9&gt;DATE(2100,12,31),MOD(D9,1)&lt;&gt;0),"Dată invalidă",IF(AND(F9&lt;&gt;"Solicitat",F9&lt;&gt;"Aprobat",F9&lt;&gt;"Respins",F9&lt;&gt;"Anulat"),"Stare invalidă",IF(AND(OR(F9="Solicitat",F9="Aprobat"),COUNTIFS($B$9:$B$308,B9,$D$9:$D$308,D9,$E$9:$E$308,E9,$F$9:$F$308,"Solicitat")+COUNTIFS($B$9:$B$308,B9,$D$9:$D$308,D9,$E$9:$E$308,E9,$F$9:$F$308,"Aprobat")&gt;1),"Duplicat activ","OK"))))))</x:f>
        <x:v>OK</x:v>
      </x:c>
    </x:row>
    <x:row r="10" ht="24" customHeight="1">
      <x:c r="A10" s="7" t="str">
        <x:v>DEMO-001</x:v>
      </x:c>
      <x:c r="B10" s="7" t="str">
        <x:v>E-014</x:v>
      </x:c>
      <x:c r="C10" s="7" t="str">
        <x:v>Ambalare</x:v>
      </x:c>
      <x:c r="D10" s="17" t="n">
        <x:v>46337</x:v>
      </x:c>
      <x:c r="E10" s="7" t="str">
        <x:v>Dimineață</x:v>
      </x:c>
      <x:c r="F10" s="7" t="str">
        <x:v>Aprobat</x:v>
      </x:c>
      <x:c r="G10" s="18" t="str">
        <x:f>IF(COUNTA(A10:F10)=0,"",IF(COUNTBLANK(A10:F10)&gt;0,"Incomplet",IF(NOT(ISNUMBER(D10)),"Dată invalidă",IF(OR(D10&lt;DATE(2000,1,1),D10&gt;DATE(2100,12,31),MOD(D10,1)&lt;&gt;0),"Dată invalidă",IF(AND(F10&lt;&gt;"Solicitat",F10&lt;&gt;"Aprobat",F10&lt;&gt;"Respins",F10&lt;&gt;"Anulat"),"Stare invalidă",IF(AND(OR(F10="Solicitat",F10="Aprobat"),COUNTIFS($B$9:$B$308,B10,$D$9:$D$308,D10,$E$9:$E$308,E10,$F$9:$F$308,"Solicitat")+COUNTIFS($B$9:$B$308,B10,$D$9:$D$308,D10,$E$9:$E$308,E10,$F$9:$F$308,"Aprobat")&gt;1),"Duplicat activ","OK"))))))</x:f>
        <x:v>OK</x:v>
      </x:c>
    </x:row>
    <x:row r="11" ht="24" customHeight="1">
      <x:c r="A11" s="7" t="str">
        <x:v>DEMO-002</x:v>
      </x:c>
      <x:c r="B11" s="7" t="str">
        <x:v>E-021</x:v>
      </x:c>
      <x:c r="C11" s="7" t="str">
        <x:v>Ambalare</x:v>
      </x:c>
      <x:c r="D11" s="17" t="n">
        <x:v>46336</x:v>
      </x:c>
      <x:c r="E11" s="7" t="str">
        <x:v>Dimineață</x:v>
      </x:c>
      <x:c r="F11" s="7" t="str">
        <x:v>Solicitat</x:v>
      </x:c>
      <x:c r="G11" s="18" t="str">
        <x:f>IF(COUNTA(A11:F11)=0,"",IF(COUNTBLANK(A11:F11)&gt;0,"Incomplet",IF(NOT(ISNUMBER(D11)),"Dată invalidă",IF(OR(D11&lt;DATE(2000,1,1),D11&gt;DATE(2100,12,31),MOD(D11,1)&lt;&gt;0),"Dată invalidă",IF(AND(F11&lt;&gt;"Solicitat",F11&lt;&gt;"Aprobat",F11&lt;&gt;"Respins",F11&lt;&gt;"Anulat"),"Stare invalidă",IF(AND(OR(F11="Solicitat",F11="Aprobat"),COUNTIFS($B$9:$B$308,B11,$D$9:$D$308,D11,$E$9:$E$308,E11,$F$9:$F$308,"Solicitat")+COUNTIFS($B$9:$B$308,B11,$D$9:$D$308,D11,$E$9:$E$308,E11,$F$9:$F$308,"Aprobat")&gt;1),"Duplicat activ","OK"))))))</x:f>
        <x:v>OK</x:v>
      </x:c>
    </x:row>
    <x:row r="12" ht="24" customHeight="1">
      <x:c r="A12" s="7" t="str">
        <x:v>DEMO-003</x:v>
      </x:c>
      <x:c r="B12" s="7" t="str">
        <x:v>E-032</x:v>
      </x:c>
      <x:c r="C12" s="7" t="str">
        <x:v>Ambalare</x:v>
      </x:c>
      <x:c r="D12" s="17" t="n">
        <x:v>46336</x:v>
      </x:c>
      <x:c r="E12" s="7" t="str">
        <x:v>Dimineață</x:v>
      </x:c>
      <x:c r="F12" s="7" t="str">
        <x:v>Solicitat</x:v>
      </x:c>
      <x:c r="G12" s="18" t="str">
        <x:f>IF(COUNTA(A12:F12)=0,"",IF(COUNTBLANK(A12:F12)&gt;0,"Incomplet",IF(NOT(ISNUMBER(D12)),"Dată invalidă",IF(OR(D12&lt;DATE(2000,1,1),D12&gt;DATE(2100,12,31),MOD(D12,1)&lt;&gt;0),"Dată invalidă",IF(AND(F12&lt;&gt;"Solicitat",F12&lt;&gt;"Aprobat",F12&lt;&gt;"Respins",F12&lt;&gt;"Anulat"),"Stare invalidă",IF(AND(OR(F12="Solicitat",F12="Aprobat"),COUNTIFS($B$9:$B$308,B12,$D$9:$D$308,D12,$E$9:$E$308,E12,$F$9:$F$308,"Solicitat")+COUNTIFS($B$9:$B$308,B12,$D$9:$D$308,D12,$E$9:$E$308,E12,$F$9:$F$308,"Aprobat")&gt;1),"Duplicat activ","OK"))))))</x:f>
        <x:v>OK</x:v>
      </x:c>
    </x:row>
    <x:row r="13" ht="24" customHeight="1">
      <x:c r="A13" s="7" t="str">
        <x:v>DEMO-004</x:v>
      </x:c>
      <x:c r="B13" s="7" t="str">
        <x:v>E-044</x:v>
      </x:c>
      <x:c r="C13" s="7" t="str">
        <x:v>Ambalare</x:v>
      </x:c>
      <x:c r="D13" s="17" t="n">
        <x:v>46336</x:v>
      </x:c>
      <x:c r="E13" s="7" t="str">
        <x:v>Noapte</x:v>
      </x:c>
      <x:c r="F13" s="7" t="str">
        <x:v>Aprobat</x:v>
      </x:c>
      <x:c r="G13" s="18" t="str">
        <x:f>IF(COUNTA(A13:F13)=0,"",IF(COUNTBLANK(A13:F13)&gt;0,"Incomplet",IF(NOT(ISNUMBER(D13)),"Dată invalidă",IF(OR(D13&lt;DATE(2000,1,1),D13&gt;DATE(2100,12,31),MOD(D13,1)&lt;&gt;0),"Dată invalidă",IF(AND(F13&lt;&gt;"Solicitat",F13&lt;&gt;"Aprobat",F13&lt;&gt;"Respins",F13&lt;&gt;"Anulat"),"Stare invalidă",IF(AND(OR(F13="Solicitat",F13="Aprobat"),COUNTIFS($B$9:$B$308,B13,$D$9:$D$308,D13,$E$9:$E$308,E13,$F$9:$F$308,"Solicitat")+COUNTIFS($B$9:$B$308,B13,$D$9:$D$308,D13,$E$9:$E$308,E13,$F$9:$F$308,"Aprobat")&gt;1),"Duplicat activ","OK"))))))</x:f>
        <x:v>OK</x:v>
      </x:c>
    </x:row>
    <x:row r="14" ht="24" customHeight="1">
      <x:c r="A14" s="7" t="str">
        <x:v>DEMO-005</x:v>
      </x:c>
      <x:c r="B14" s="7" t="str">
        <x:v>E-051</x:v>
      </x:c>
      <x:c r="C14" s="7" t="str">
        <x:v>Depozit</x:v>
      </x:c>
      <x:c r="D14" s="17" t="n">
        <x:v>46336</x:v>
      </x:c>
      <x:c r="E14" s="7" t="str">
        <x:v>Dimineață</x:v>
      </x:c>
      <x:c r="F14" s="7" t="str">
        <x:v>Aprobat</x:v>
      </x:c>
      <x:c r="G14" s="18" t="str">
        <x:f>IF(COUNTA(A14:F14)=0,"",IF(COUNTBLANK(A14:F14)&gt;0,"Incomplet",IF(NOT(ISNUMBER(D14)),"Dată invalidă",IF(OR(D14&lt;DATE(2000,1,1),D14&gt;DATE(2100,12,31),MOD(D14,1)&lt;&gt;0),"Dată invalidă",IF(AND(F14&lt;&gt;"Solicitat",F14&lt;&gt;"Aprobat",F14&lt;&gt;"Respins",F14&lt;&gt;"Anulat"),"Stare invalidă",IF(AND(OR(F14="Solicitat",F14="Aprobat"),COUNTIFS($B$9:$B$308,B14,$D$9:$D$308,D14,$E$9:$E$308,E14,$F$9:$F$308,"Solicitat")+COUNTIFS($B$9:$B$308,B14,$D$9:$D$308,D14,$E$9:$E$308,E14,$F$9:$F$308,"Aprobat")&gt;1),"Duplicat activ","OK"))))))</x:f>
        <x:v>OK</x:v>
      </x:c>
    </x:row>
    <x:row r="15" ht="24" customHeight="1">
      <x:c r="A15" s="7" t="str">
        <x:v>DEMO-006</x:v>
      </x:c>
      <x:c r="B15" s="7" t="str">
        <x:v>E-062</x:v>
      </x:c>
      <x:c r="C15" s="7" t="str">
        <x:v>Ambalare</x:v>
      </x:c>
      <x:c r="D15" s="17" t="n">
        <x:v>46338</x:v>
      </x:c>
      <x:c r="E15" s="7" t="str">
        <x:v>Dimineață</x:v>
      </x:c>
      <x:c r="F15" s="7" t="str">
        <x:v>Anulat</x:v>
      </x:c>
      <x:c r="G15" s="18" t="str">
        <x:f>IF(COUNTA(A15:F15)=0,"",IF(COUNTBLANK(A15:F15)&gt;0,"Incomplet",IF(NOT(ISNUMBER(D15)),"Dată invalidă",IF(OR(D15&lt;DATE(2000,1,1),D15&gt;DATE(2100,12,31),MOD(D15,1)&lt;&gt;0),"Dată invalidă",IF(AND(F15&lt;&gt;"Solicitat",F15&lt;&gt;"Aprobat",F15&lt;&gt;"Respins",F15&lt;&gt;"Anulat"),"Stare invalidă",IF(AND(OR(F15="Solicitat",F15="Aprobat"),COUNTIFS($B$9:$B$308,B15,$D$9:$D$308,D15,$E$9:$E$308,E15,$F$9:$F$308,"Solicitat")+COUNTIFS($B$9:$B$308,B15,$D$9:$D$308,D15,$E$9:$E$308,E15,$F$9:$F$308,"Aprobat")&gt;1),"Duplicat activ","OK"))))))</x:f>
        <x:v>OK</x:v>
      </x:c>
    </x:row>
    <x:row r="16" ht="24" customHeight="1">
      <x:c r="A16" s="7" t="str">
        <x:v>DEMO-007</x:v>
      </x:c>
      <x:c r="B16" s="7" t="str">
        <x:v>E-073</x:v>
      </x:c>
      <x:c r="C16" s="7" t="str">
        <x:v>Ambalare</x:v>
      </x:c>
      <x:c r="D16" s="17" t="n">
        <x:v>46338</x:v>
      </x:c>
      <x:c r="E16" s="7" t="str">
        <x:v>Dimineață</x:v>
      </x:c>
      <x:c r="F16" s="7" t="str">
        <x:v>Respins</x:v>
      </x:c>
      <x:c r="G16" s="18" t="str">
        <x:f>IF(COUNTA(A16:F16)=0,"",IF(COUNTBLANK(A16:F16)&gt;0,"Incomplet",IF(NOT(ISNUMBER(D16)),"Dată invalidă",IF(OR(D16&lt;DATE(2000,1,1),D16&gt;DATE(2100,12,31),MOD(D16,1)&lt;&gt;0),"Dată invalidă",IF(AND(F16&lt;&gt;"Solicitat",F16&lt;&gt;"Aprobat",F16&lt;&gt;"Respins",F16&lt;&gt;"Anulat"),"Stare invalidă",IF(AND(OR(F16="Solicitat",F16="Aprobat"),COUNTIFS($B$9:$B$308,B16,$D$9:$D$308,D16,$E$9:$E$308,E16,$F$9:$F$308,"Solicitat")+COUNTIFS($B$9:$B$308,B16,$D$9:$D$308,D16,$E$9:$E$308,E16,$F$9:$F$308,"Aprobat")&gt;1),"Duplicat activ","OK"))))))</x:f>
        <x:v>OK</x:v>
      </x:c>
    </x:row>
    <x:row r="17" ht="24" customHeight="1">
      <x:c r="A17" s="7"/>
      <x:c r="B17" s="7"/>
      <x:c r="C17" s="7"/>
      <x:c r="D17" s="17"/>
      <x:c r="E17" s="7"/>
      <x:c r="F17" s="7"/>
      <x:c r="G17" s="18" t="str">
        <x:f>IF(COUNTA(A17:F17)=0,"",IF(COUNTBLANK(A17:F17)&gt;0,"Incomplet",IF(NOT(ISNUMBER(D17)),"Dată invalidă",IF(OR(D17&lt;DATE(2000,1,1),D17&gt;DATE(2100,12,31),MOD(D17,1)&lt;&gt;0),"Dată invalidă",IF(AND(F17&lt;&gt;"Solicitat",F17&lt;&gt;"Aprobat",F17&lt;&gt;"Respins",F17&lt;&gt;"Anulat"),"Stare invalidă",IF(AND(OR(F17="Solicitat",F17="Aprobat"),COUNTIFS($B$9:$B$308,B17,$D$9:$D$308,D17,$E$9:$E$308,E17,$F$9:$F$308,"Solicitat")+COUNTIFS($B$9:$B$308,B17,$D$9:$D$308,D17,$E$9:$E$308,E17,$F$9:$F$308,"Aprobat")&gt;1),"Duplicat activ","OK"))))))</x:f>
      </x:c>
    </x:row>
    <x:row r="18" ht="24" customHeight="1">
      <x:c r="A18" s="7"/>
      <x:c r="B18" s="7"/>
      <x:c r="C18" s="7"/>
      <x:c r="D18" s="17"/>
      <x:c r="E18" s="7"/>
      <x:c r="F18" s="7"/>
      <x:c r="G18" s="18" t="str">
        <x:f>IF(COUNTA(A18:F18)=0,"",IF(COUNTBLANK(A18:F18)&gt;0,"Incomplet",IF(NOT(ISNUMBER(D18)),"Dată invalidă",IF(OR(D18&lt;DATE(2000,1,1),D18&gt;DATE(2100,12,31),MOD(D18,1)&lt;&gt;0),"Dată invalidă",IF(AND(F18&lt;&gt;"Solicitat",F18&lt;&gt;"Aprobat",F18&lt;&gt;"Respins",F18&lt;&gt;"Anulat"),"Stare invalidă",IF(AND(OR(F18="Solicitat",F18="Aprobat"),COUNTIFS($B$9:$B$308,B18,$D$9:$D$308,D18,$E$9:$E$308,E18,$F$9:$F$308,"Solicitat")+COUNTIFS($B$9:$B$308,B18,$D$9:$D$308,D18,$E$9:$E$308,E18,$F$9:$F$308,"Aprobat")&gt;1),"Duplicat activ","OK"))))))</x:f>
      </x:c>
    </x:row>
    <x:row r="19" ht="24" customHeight="1">
      <x:c r="A19" s="7"/>
      <x:c r="B19" s="7"/>
      <x:c r="C19" s="7"/>
      <x:c r="D19" s="17"/>
      <x:c r="E19" s="7"/>
      <x:c r="F19" s="7"/>
      <x:c r="G19" s="18" t="str">
        <x:f>IF(COUNTA(A19:F19)=0,"",IF(COUNTBLANK(A19:F19)&gt;0,"Incomplet",IF(NOT(ISNUMBER(D19)),"Dată invalidă",IF(OR(D19&lt;DATE(2000,1,1),D19&gt;DATE(2100,12,31),MOD(D19,1)&lt;&gt;0),"Dată invalidă",IF(AND(F19&lt;&gt;"Solicitat",F19&lt;&gt;"Aprobat",F19&lt;&gt;"Respins",F19&lt;&gt;"Anulat"),"Stare invalidă",IF(AND(OR(F19="Solicitat",F19="Aprobat"),COUNTIFS($B$9:$B$308,B19,$D$9:$D$308,D19,$E$9:$E$308,E19,$F$9:$F$308,"Solicitat")+COUNTIFS($B$9:$B$308,B19,$D$9:$D$308,D19,$E$9:$E$308,E19,$F$9:$F$308,"Aprobat")&gt;1),"Duplicat activ","OK"))))))</x:f>
      </x:c>
    </x:row>
    <x:row r="20" ht="24" customHeight="1">
      <x:c r="A20" s="7"/>
      <x:c r="B20" s="7"/>
      <x:c r="C20" s="7"/>
      <x:c r="D20" s="17"/>
      <x:c r="E20" s="7"/>
      <x:c r="F20" s="7"/>
      <x:c r="G20" s="18" t="str">
        <x:f>IF(COUNTA(A20:F20)=0,"",IF(COUNTBLANK(A20:F20)&gt;0,"Incomplet",IF(NOT(ISNUMBER(D20)),"Dată invalidă",IF(OR(D20&lt;DATE(2000,1,1),D20&gt;DATE(2100,12,31),MOD(D20,1)&lt;&gt;0),"Dată invalidă",IF(AND(F20&lt;&gt;"Solicitat",F20&lt;&gt;"Aprobat",F20&lt;&gt;"Respins",F20&lt;&gt;"Anulat"),"Stare invalidă",IF(AND(OR(F20="Solicitat",F20="Aprobat"),COUNTIFS($B$9:$B$308,B20,$D$9:$D$308,D20,$E$9:$E$308,E20,$F$9:$F$308,"Solicitat")+COUNTIFS($B$9:$B$308,B20,$D$9:$D$308,D20,$E$9:$E$308,E20,$F$9:$F$308,"Aprobat")&gt;1),"Duplicat activ","OK"))))))</x:f>
      </x:c>
    </x:row>
    <x:row r="21" ht="24" customHeight="1">
      <x:c r="A21" s="7"/>
      <x:c r="B21" s="7"/>
      <x:c r="C21" s="7"/>
      <x:c r="D21" s="17"/>
      <x:c r="E21" s="7"/>
      <x:c r="F21" s="7"/>
      <x:c r="G21" s="18" t="str">
        <x:f>IF(COUNTA(A21:F21)=0,"",IF(COUNTBLANK(A21:F21)&gt;0,"Incomplet",IF(NOT(ISNUMBER(D21)),"Dată invalidă",IF(OR(D21&lt;DATE(2000,1,1),D21&gt;DATE(2100,12,31),MOD(D21,1)&lt;&gt;0),"Dată invalidă",IF(AND(F21&lt;&gt;"Solicitat",F21&lt;&gt;"Aprobat",F21&lt;&gt;"Respins",F21&lt;&gt;"Anulat"),"Stare invalidă",IF(AND(OR(F21="Solicitat",F21="Aprobat"),COUNTIFS($B$9:$B$308,B21,$D$9:$D$308,D21,$E$9:$E$308,E21,$F$9:$F$308,"Solicitat")+COUNTIFS($B$9:$B$308,B21,$D$9:$D$308,D21,$E$9:$E$308,E21,$F$9:$F$308,"Aprobat")&gt;1),"Duplicat activ","OK"))))))</x:f>
      </x:c>
    </x:row>
    <x:row r="22" ht="24" customHeight="1">
      <x:c r="A22" s="7"/>
      <x:c r="B22" s="7"/>
      <x:c r="C22" s="7"/>
      <x:c r="D22" s="17"/>
      <x:c r="E22" s="7"/>
      <x:c r="F22" s="7"/>
      <x:c r="G22" s="18" t="str">
        <x:f>IF(COUNTA(A22:F22)=0,"",IF(COUNTBLANK(A22:F22)&gt;0,"Incomplet",IF(NOT(ISNUMBER(D22)),"Dată invalidă",IF(OR(D22&lt;DATE(2000,1,1),D22&gt;DATE(2100,12,31),MOD(D22,1)&lt;&gt;0),"Dată invalidă",IF(AND(F22&lt;&gt;"Solicitat",F22&lt;&gt;"Aprobat",F22&lt;&gt;"Respins",F22&lt;&gt;"Anulat"),"Stare invalidă",IF(AND(OR(F22="Solicitat",F22="Aprobat"),COUNTIFS($B$9:$B$308,B22,$D$9:$D$308,D22,$E$9:$E$308,E22,$F$9:$F$308,"Solicitat")+COUNTIFS($B$9:$B$308,B22,$D$9:$D$308,D22,$E$9:$E$308,E22,$F$9:$F$308,"Aprobat")&gt;1),"Duplicat activ","OK"))))))</x:f>
      </x:c>
    </x:row>
    <x:row r="23" ht="24" customHeight="1">
      <x:c r="A23" s="7"/>
      <x:c r="B23" s="7"/>
      <x:c r="C23" s="7"/>
      <x:c r="D23" s="17"/>
      <x:c r="E23" s="7"/>
      <x:c r="F23" s="7"/>
      <x:c r="G23" s="18" t="str">
        <x:f>IF(COUNTA(A23:F23)=0,"",IF(COUNTBLANK(A23:F23)&gt;0,"Incomplet",IF(NOT(ISNUMBER(D23)),"Dată invalidă",IF(OR(D23&lt;DATE(2000,1,1),D23&gt;DATE(2100,12,31),MOD(D23,1)&lt;&gt;0),"Dată invalidă",IF(AND(F23&lt;&gt;"Solicitat",F23&lt;&gt;"Aprobat",F23&lt;&gt;"Respins",F23&lt;&gt;"Anulat"),"Stare invalidă",IF(AND(OR(F23="Solicitat",F23="Aprobat"),COUNTIFS($B$9:$B$308,B23,$D$9:$D$308,D23,$E$9:$E$308,E23,$F$9:$F$308,"Solicitat")+COUNTIFS($B$9:$B$308,B23,$D$9:$D$308,D23,$E$9:$E$308,E23,$F$9:$F$308,"Aprobat")&gt;1),"Duplicat activ","OK"))))))</x:f>
      </x:c>
    </x:row>
    <x:row r="24" ht="24" customHeight="1">
      <x:c r="A24" s="7"/>
      <x:c r="B24" s="7"/>
      <x:c r="C24" s="7"/>
      <x:c r="D24" s="17"/>
      <x:c r="E24" s="7"/>
      <x:c r="F24" s="7"/>
      <x:c r="G24" s="18" t="str">
        <x:f>IF(COUNTA(A24:F24)=0,"",IF(COUNTBLANK(A24:F24)&gt;0,"Incomplet",IF(NOT(ISNUMBER(D24)),"Dată invalidă",IF(OR(D24&lt;DATE(2000,1,1),D24&gt;DATE(2100,12,31),MOD(D24,1)&lt;&gt;0),"Dată invalidă",IF(AND(F24&lt;&gt;"Solicitat",F24&lt;&gt;"Aprobat",F24&lt;&gt;"Respins",F24&lt;&gt;"Anulat"),"Stare invalidă",IF(AND(OR(F24="Solicitat",F24="Aprobat"),COUNTIFS($B$9:$B$308,B24,$D$9:$D$308,D24,$E$9:$E$308,E24,$F$9:$F$308,"Solicitat")+COUNTIFS($B$9:$B$308,B24,$D$9:$D$308,D24,$E$9:$E$308,E24,$F$9:$F$308,"Aprobat")&gt;1),"Duplicat activ","OK"))))))</x:f>
      </x:c>
    </x:row>
    <x:row r="25" ht="24" customHeight="1">
      <x:c r="A25" s="7"/>
      <x:c r="B25" s="7"/>
      <x:c r="C25" s="7"/>
      <x:c r="D25" s="17"/>
      <x:c r="E25" s="7"/>
      <x:c r="F25" s="7"/>
      <x:c r="G25" s="18" t="str">
        <x:f>IF(COUNTA(A25:F25)=0,"",IF(COUNTBLANK(A25:F25)&gt;0,"Incomplet",IF(NOT(ISNUMBER(D25)),"Dată invalidă",IF(OR(D25&lt;DATE(2000,1,1),D25&gt;DATE(2100,12,31),MOD(D25,1)&lt;&gt;0),"Dată invalidă",IF(AND(F25&lt;&gt;"Solicitat",F25&lt;&gt;"Aprobat",F25&lt;&gt;"Respins",F25&lt;&gt;"Anulat"),"Stare invalidă",IF(AND(OR(F25="Solicitat",F25="Aprobat"),COUNTIFS($B$9:$B$308,B25,$D$9:$D$308,D25,$E$9:$E$308,E25,$F$9:$F$308,"Solicitat")+COUNTIFS($B$9:$B$308,B25,$D$9:$D$308,D25,$E$9:$E$308,E25,$F$9:$F$308,"Aprobat")&gt;1),"Duplicat activ","OK"))))))</x:f>
      </x:c>
    </x:row>
    <x:row r="26" ht="24" customHeight="1">
      <x:c r="A26" s="7"/>
      <x:c r="B26" s="7"/>
      <x:c r="C26" s="7"/>
      <x:c r="D26" s="17"/>
      <x:c r="E26" s="7"/>
      <x:c r="F26" s="7"/>
      <x:c r="G26" s="18" t="str">
        <x:f>IF(COUNTA(A26:F26)=0,"",IF(COUNTBLANK(A26:F26)&gt;0,"Incomplet",IF(NOT(ISNUMBER(D26)),"Dată invalidă",IF(OR(D26&lt;DATE(2000,1,1),D26&gt;DATE(2100,12,31),MOD(D26,1)&lt;&gt;0),"Dată invalidă",IF(AND(F26&lt;&gt;"Solicitat",F26&lt;&gt;"Aprobat",F26&lt;&gt;"Respins",F26&lt;&gt;"Anulat"),"Stare invalidă",IF(AND(OR(F26="Solicitat",F26="Aprobat"),COUNTIFS($B$9:$B$308,B26,$D$9:$D$308,D26,$E$9:$E$308,E26,$F$9:$F$308,"Solicitat")+COUNTIFS($B$9:$B$308,B26,$D$9:$D$308,D26,$E$9:$E$308,E26,$F$9:$F$308,"Aprobat")&gt;1),"Duplicat activ","OK"))))))</x:f>
      </x:c>
    </x:row>
    <x:row r="27" ht="24" customHeight="1">
      <x:c r="A27" s="7"/>
      <x:c r="B27" s="7"/>
      <x:c r="C27" s="7"/>
      <x:c r="D27" s="17"/>
      <x:c r="E27" s="7"/>
      <x:c r="F27" s="7"/>
      <x:c r="G27" s="18" t="str">
        <x:f>IF(COUNTA(A27:F27)=0,"",IF(COUNTBLANK(A27:F27)&gt;0,"Incomplet",IF(NOT(ISNUMBER(D27)),"Dată invalidă",IF(OR(D27&lt;DATE(2000,1,1),D27&gt;DATE(2100,12,31),MOD(D27,1)&lt;&gt;0),"Dată invalidă",IF(AND(F27&lt;&gt;"Solicitat",F27&lt;&gt;"Aprobat",F27&lt;&gt;"Respins",F27&lt;&gt;"Anulat"),"Stare invalidă",IF(AND(OR(F27="Solicitat",F27="Aprobat"),COUNTIFS($B$9:$B$308,B27,$D$9:$D$308,D27,$E$9:$E$308,E27,$F$9:$F$308,"Solicitat")+COUNTIFS($B$9:$B$308,B27,$D$9:$D$308,D27,$E$9:$E$308,E27,$F$9:$F$308,"Aprobat")&gt;1),"Duplicat activ","OK"))))))</x:f>
      </x:c>
    </x:row>
    <x:row r="28" ht="24" customHeight="1">
      <x:c r="A28" s="7"/>
      <x:c r="B28" s="7"/>
      <x:c r="C28" s="7"/>
      <x:c r="D28" s="17"/>
      <x:c r="E28" s="7"/>
      <x:c r="F28" s="7"/>
      <x:c r="G28" s="18" t="str">
        <x:f>IF(COUNTA(A28:F28)=0,"",IF(COUNTBLANK(A28:F28)&gt;0,"Incomplet",IF(NOT(ISNUMBER(D28)),"Dată invalidă",IF(OR(D28&lt;DATE(2000,1,1),D28&gt;DATE(2100,12,31),MOD(D28,1)&lt;&gt;0),"Dată invalidă",IF(AND(F28&lt;&gt;"Solicitat",F28&lt;&gt;"Aprobat",F28&lt;&gt;"Respins",F28&lt;&gt;"Anulat"),"Stare invalidă",IF(AND(OR(F28="Solicitat",F28="Aprobat"),COUNTIFS($B$9:$B$308,B28,$D$9:$D$308,D28,$E$9:$E$308,E28,$F$9:$F$308,"Solicitat")+COUNTIFS($B$9:$B$308,B28,$D$9:$D$308,D28,$E$9:$E$308,E28,$F$9:$F$308,"Aprobat")&gt;1),"Duplicat activ","OK"))))))</x:f>
      </x:c>
    </x:row>
    <x:row r="29" ht="24" customHeight="1">
      <x:c r="A29" s="7"/>
      <x:c r="B29" s="7"/>
      <x:c r="C29" s="7"/>
      <x:c r="D29" s="17"/>
      <x:c r="E29" s="7"/>
      <x:c r="F29" s="7"/>
      <x:c r="G29" s="18" t="str">
        <x:f>IF(COUNTA(A29:F29)=0,"",IF(COUNTBLANK(A29:F29)&gt;0,"Incomplet",IF(NOT(ISNUMBER(D29)),"Dată invalidă",IF(OR(D29&lt;DATE(2000,1,1),D29&gt;DATE(2100,12,31),MOD(D29,1)&lt;&gt;0),"Dată invalidă",IF(AND(F29&lt;&gt;"Solicitat",F29&lt;&gt;"Aprobat",F29&lt;&gt;"Respins",F29&lt;&gt;"Anulat"),"Stare invalidă",IF(AND(OR(F29="Solicitat",F29="Aprobat"),COUNTIFS($B$9:$B$308,B29,$D$9:$D$308,D29,$E$9:$E$308,E29,$F$9:$F$308,"Solicitat")+COUNTIFS($B$9:$B$308,B29,$D$9:$D$308,D29,$E$9:$E$308,E29,$F$9:$F$308,"Aprobat")&gt;1),"Duplicat activ","OK"))))))</x:f>
      </x:c>
    </x:row>
    <x:row r="30" ht="24" customHeight="1">
      <x:c r="A30" s="7"/>
      <x:c r="B30" s="7"/>
      <x:c r="C30" s="7"/>
      <x:c r="D30" s="17"/>
      <x:c r="E30" s="7"/>
      <x:c r="F30" s="7"/>
      <x:c r="G30" s="18" t="str">
        <x:f>IF(COUNTA(A30:F30)=0,"",IF(COUNTBLANK(A30:F30)&gt;0,"Incomplet",IF(NOT(ISNUMBER(D30)),"Dată invalidă",IF(OR(D30&lt;DATE(2000,1,1),D30&gt;DATE(2100,12,31),MOD(D30,1)&lt;&gt;0),"Dată invalidă",IF(AND(F30&lt;&gt;"Solicitat",F30&lt;&gt;"Aprobat",F30&lt;&gt;"Respins",F30&lt;&gt;"Anulat"),"Stare invalidă",IF(AND(OR(F30="Solicitat",F30="Aprobat"),COUNTIFS($B$9:$B$308,B30,$D$9:$D$308,D30,$E$9:$E$308,E30,$F$9:$F$308,"Solicitat")+COUNTIFS($B$9:$B$308,B30,$D$9:$D$308,D30,$E$9:$E$308,E30,$F$9:$F$308,"Aprobat")&gt;1),"Duplicat activ","OK"))))))</x:f>
      </x:c>
    </x:row>
    <x:row r="31" ht="24" customHeight="1">
      <x:c r="A31" s="7"/>
      <x:c r="B31" s="7"/>
      <x:c r="C31" s="7"/>
      <x:c r="D31" s="17"/>
      <x:c r="E31" s="7"/>
      <x:c r="F31" s="7"/>
      <x:c r="G31" s="18" t="str">
        <x:f>IF(COUNTA(A31:F31)=0,"",IF(COUNTBLANK(A31:F31)&gt;0,"Incomplet",IF(NOT(ISNUMBER(D31)),"Dată invalidă",IF(OR(D31&lt;DATE(2000,1,1),D31&gt;DATE(2100,12,31),MOD(D31,1)&lt;&gt;0),"Dată invalidă",IF(AND(F31&lt;&gt;"Solicitat",F31&lt;&gt;"Aprobat",F31&lt;&gt;"Respins",F31&lt;&gt;"Anulat"),"Stare invalidă",IF(AND(OR(F31="Solicitat",F31="Aprobat"),COUNTIFS($B$9:$B$308,B31,$D$9:$D$308,D31,$E$9:$E$308,E31,$F$9:$F$308,"Solicitat")+COUNTIFS($B$9:$B$308,B31,$D$9:$D$308,D31,$E$9:$E$308,E31,$F$9:$F$308,"Aprobat")&gt;1),"Duplicat activ","OK"))))))</x:f>
      </x:c>
    </x:row>
    <x:row r="32" ht="24" customHeight="1">
      <x:c r="A32" s="7"/>
      <x:c r="B32" s="7"/>
      <x:c r="C32" s="7"/>
      <x:c r="D32" s="17"/>
      <x:c r="E32" s="7"/>
      <x:c r="F32" s="7"/>
      <x:c r="G32" s="18" t="str">
        <x:f>IF(COUNTA(A32:F32)=0,"",IF(COUNTBLANK(A32:F32)&gt;0,"Incomplet",IF(NOT(ISNUMBER(D32)),"Dată invalidă",IF(OR(D32&lt;DATE(2000,1,1),D32&gt;DATE(2100,12,31),MOD(D32,1)&lt;&gt;0),"Dată invalidă",IF(AND(F32&lt;&gt;"Solicitat",F32&lt;&gt;"Aprobat",F32&lt;&gt;"Respins",F32&lt;&gt;"Anulat"),"Stare invalidă",IF(AND(OR(F32="Solicitat",F32="Aprobat"),COUNTIFS($B$9:$B$308,B32,$D$9:$D$308,D32,$E$9:$E$308,E32,$F$9:$F$308,"Solicitat")+COUNTIFS($B$9:$B$308,B32,$D$9:$D$308,D32,$E$9:$E$308,E32,$F$9:$F$308,"Aprobat")&gt;1),"Duplicat activ","OK"))))))</x:f>
      </x:c>
    </x:row>
    <x:row r="33" ht="24" customHeight="1">
      <x:c r="A33" s="7"/>
      <x:c r="B33" s="7"/>
      <x:c r="C33" s="7"/>
      <x:c r="D33" s="17"/>
      <x:c r="E33" s="7"/>
      <x:c r="F33" s="7"/>
      <x:c r="G33" s="18" t="str">
        <x:f>IF(COUNTA(A33:F33)=0,"",IF(COUNTBLANK(A33:F33)&gt;0,"Incomplet",IF(NOT(ISNUMBER(D33)),"Dată invalidă",IF(OR(D33&lt;DATE(2000,1,1),D33&gt;DATE(2100,12,31),MOD(D33,1)&lt;&gt;0),"Dată invalidă",IF(AND(F33&lt;&gt;"Solicitat",F33&lt;&gt;"Aprobat",F33&lt;&gt;"Respins",F33&lt;&gt;"Anulat"),"Stare invalidă",IF(AND(OR(F33="Solicitat",F33="Aprobat"),COUNTIFS($B$9:$B$308,B33,$D$9:$D$308,D33,$E$9:$E$308,E33,$F$9:$F$308,"Solicitat")+COUNTIFS($B$9:$B$308,B33,$D$9:$D$308,D33,$E$9:$E$308,E33,$F$9:$F$308,"Aprobat")&gt;1),"Duplicat activ","OK"))))))</x:f>
      </x:c>
    </x:row>
    <x:row r="34" ht="24" customHeight="1">
      <x:c r="A34" s="7"/>
      <x:c r="B34" s="7"/>
      <x:c r="C34" s="7"/>
      <x:c r="D34" s="17"/>
      <x:c r="E34" s="7"/>
      <x:c r="F34" s="7"/>
      <x:c r="G34" s="18" t="str">
        <x:f>IF(COUNTA(A34:F34)=0,"",IF(COUNTBLANK(A34:F34)&gt;0,"Incomplet",IF(NOT(ISNUMBER(D34)),"Dată invalidă",IF(OR(D34&lt;DATE(2000,1,1),D34&gt;DATE(2100,12,31),MOD(D34,1)&lt;&gt;0),"Dată invalidă",IF(AND(F34&lt;&gt;"Solicitat",F34&lt;&gt;"Aprobat",F34&lt;&gt;"Respins",F34&lt;&gt;"Anulat"),"Stare invalidă",IF(AND(OR(F34="Solicitat",F34="Aprobat"),COUNTIFS($B$9:$B$308,B34,$D$9:$D$308,D34,$E$9:$E$308,E34,$F$9:$F$308,"Solicitat")+COUNTIFS($B$9:$B$308,B34,$D$9:$D$308,D34,$E$9:$E$308,E34,$F$9:$F$308,"Aprobat")&gt;1),"Duplicat activ","OK"))))))</x:f>
      </x:c>
    </x:row>
    <x:row r="35" ht="24" customHeight="1">
      <x:c r="A35" s="7"/>
      <x:c r="B35" s="7"/>
      <x:c r="C35" s="7"/>
      <x:c r="D35" s="17"/>
      <x:c r="E35" s="7"/>
      <x:c r="F35" s="7"/>
      <x:c r="G35" s="18" t="str">
        <x:f>IF(COUNTA(A35:F35)=0,"",IF(COUNTBLANK(A35:F35)&gt;0,"Incomplet",IF(NOT(ISNUMBER(D35)),"Dată invalidă",IF(OR(D35&lt;DATE(2000,1,1),D35&gt;DATE(2100,12,31),MOD(D35,1)&lt;&gt;0),"Dată invalidă",IF(AND(F35&lt;&gt;"Solicitat",F35&lt;&gt;"Aprobat",F35&lt;&gt;"Respins",F35&lt;&gt;"Anulat"),"Stare invalidă",IF(AND(OR(F35="Solicitat",F35="Aprobat"),COUNTIFS($B$9:$B$308,B35,$D$9:$D$308,D35,$E$9:$E$308,E35,$F$9:$F$308,"Solicitat")+COUNTIFS($B$9:$B$308,B35,$D$9:$D$308,D35,$E$9:$E$308,E35,$F$9:$F$308,"Aprobat")&gt;1),"Duplicat activ","OK"))))))</x:f>
      </x:c>
    </x:row>
    <x:row r="36" ht="24" customHeight="1">
      <x:c r="A36" s="7"/>
      <x:c r="B36" s="7"/>
      <x:c r="C36" s="7"/>
      <x:c r="D36" s="17"/>
      <x:c r="E36" s="7"/>
      <x:c r="F36" s="7"/>
      <x:c r="G36" s="18" t="str">
        <x:f>IF(COUNTA(A36:F36)=0,"",IF(COUNTBLANK(A36:F36)&gt;0,"Incomplet",IF(NOT(ISNUMBER(D36)),"Dată invalidă",IF(OR(D36&lt;DATE(2000,1,1),D36&gt;DATE(2100,12,31),MOD(D36,1)&lt;&gt;0),"Dată invalidă",IF(AND(F36&lt;&gt;"Solicitat",F36&lt;&gt;"Aprobat",F36&lt;&gt;"Respins",F36&lt;&gt;"Anulat"),"Stare invalidă",IF(AND(OR(F36="Solicitat",F36="Aprobat"),COUNTIFS($B$9:$B$308,B36,$D$9:$D$308,D36,$E$9:$E$308,E36,$F$9:$F$308,"Solicitat")+COUNTIFS($B$9:$B$308,B36,$D$9:$D$308,D36,$E$9:$E$308,E36,$F$9:$F$308,"Aprobat")&gt;1),"Duplicat activ","OK"))))))</x:f>
      </x:c>
    </x:row>
    <x:row r="37" ht="24" customHeight="1">
      <x:c r="A37" s="7"/>
      <x:c r="B37" s="7"/>
      <x:c r="C37" s="7"/>
      <x:c r="D37" s="17"/>
      <x:c r="E37" s="7"/>
      <x:c r="F37" s="7"/>
      <x:c r="G37" s="18" t="str">
        <x:f>IF(COUNTA(A37:F37)=0,"",IF(COUNTBLANK(A37:F37)&gt;0,"Incomplet",IF(NOT(ISNUMBER(D37)),"Dată invalidă",IF(OR(D37&lt;DATE(2000,1,1),D37&gt;DATE(2100,12,31),MOD(D37,1)&lt;&gt;0),"Dată invalidă",IF(AND(F37&lt;&gt;"Solicitat",F37&lt;&gt;"Aprobat",F37&lt;&gt;"Respins",F37&lt;&gt;"Anulat"),"Stare invalidă",IF(AND(OR(F37="Solicitat",F37="Aprobat"),COUNTIFS($B$9:$B$308,B37,$D$9:$D$308,D37,$E$9:$E$308,E37,$F$9:$F$308,"Solicitat")+COUNTIFS($B$9:$B$308,B37,$D$9:$D$308,D37,$E$9:$E$308,E37,$F$9:$F$308,"Aprobat")&gt;1),"Duplicat activ","OK"))))))</x:f>
      </x:c>
    </x:row>
    <x:row r="38" ht="24" customHeight="1">
      <x:c r="A38" s="7"/>
      <x:c r="B38" s="7"/>
      <x:c r="C38" s="7"/>
      <x:c r="D38" s="17"/>
      <x:c r="E38" s="7"/>
      <x:c r="F38" s="7"/>
      <x:c r="G38" s="18" t="str">
        <x:f>IF(COUNTA(A38:F38)=0,"",IF(COUNTBLANK(A38:F38)&gt;0,"Incomplet",IF(NOT(ISNUMBER(D38)),"Dată invalidă",IF(OR(D38&lt;DATE(2000,1,1),D38&gt;DATE(2100,12,31),MOD(D38,1)&lt;&gt;0),"Dată invalidă",IF(AND(F38&lt;&gt;"Solicitat",F38&lt;&gt;"Aprobat",F38&lt;&gt;"Respins",F38&lt;&gt;"Anulat"),"Stare invalidă",IF(AND(OR(F38="Solicitat",F38="Aprobat"),COUNTIFS($B$9:$B$308,B38,$D$9:$D$308,D38,$E$9:$E$308,E38,$F$9:$F$308,"Solicitat")+COUNTIFS($B$9:$B$308,B38,$D$9:$D$308,D38,$E$9:$E$308,E38,$F$9:$F$308,"Aprobat")&gt;1),"Duplicat activ","OK"))))))</x:f>
      </x:c>
    </x:row>
    <x:row r="39" ht="24" customHeight="1">
      <x:c r="A39" s="7"/>
      <x:c r="B39" s="7"/>
      <x:c r="C39" s="7"/>
      <x:c r="D39" s="17"/>
      <x:c r="E39" s="7"/>
      <x:c r="F39" s="7"/>
      <x:c r="G39" s="18" t="str">
        <x:f>IF(COUNTA(A39:F39)=0,"",IF(COUNTBLANK(A39:F39)&gt;0,"Incomplet",IF(NOT(ISNUMBER(D39)),"Dată invalidă",IF(OR(D39&lt;DATE(2000,1,1),D39&gt;DATE(2100,12,31),MOD(D39,1)&lt;&gt;0),"Dată invalidă",IF(AND(F39&lt;&gt;"Solicitat",F39&lt;&gt;"Aprobat",F39&lt;&gt;"Respins",F39&lt;&gt;"Anulat"),"Stare invalidă",IF(AND(OR(F39="Solicitat",F39="Aprobat"),COUNTIFS($B$9:$B$308,B39,$D$9:$D$308,D39,$E$9:$E$308,E39,$F$9:$F$308,"Solicitat")+COUNTIFS($B$9:$B$308,B39,$D$9:$D$308,D39,$E$9:$E$308,E39,$F$9:$F$308,"Aprobat")&gt;1),"Duplicat activ","OK"))))))</x:f>
      </x:c>
    </x:row>
    <x:row r="40" ht="24" customHeight="1">
      <x:c r="A40" s="7"/>
      <x:c r="B40" s="7"/>
      <x:c r="C40" s="7"/>
      <x:c r="D40" s="17"/>
      <x:c r="E40" s="7"/>
      <x:c r="F40" s="7"/>
      <x:c r="G40" s="18" t="str">
        <x:f>IF(COUNTA(A40:F40)=0,"",IF(COUNTBLANK(A40:F40)&gt;0,"Incomplet",IF(NOT(ISNUMBER(D40)),"Dată invalidă",IF(OR(D40&lt;DATE(2000,1,1),D40&gt;DATE(2100,12,31),MOD(D40,1)&lt;&gt;0),"Dată invalidă",IF(AND(F40&lt;&gt;"Solicitat",F40&lt;&gt;"Aprobat",F40&lt;&gt;"Respins",F40&lt;&gt;"Anulat"),"Stare invalidă",IF(AND(OR(F40="Solicitat",F40="Aprobat"),COUNTIFS($B$9:$B$308,B40,$D$9:$D$308,D40,$E$9:$E$308,E40,$F$9:$F$308,"Solicitat")+COUNTIFS($B$9:$B$308,B40,$D$9:$D$308,D40,$E$9:$E$308,E40,$F$9:$F$308,"Aprobat")&gt;1),"Duplicat activ","OK"))))))</x:f>
      </x:c>
    </x:row>
    <x:row r="41" ht="24" customHeight="1">
      <x:c r="A41" s="7"/>
      <x:c r="B41" s="7"/>
      <x:c r="C41" s="7"/>
      <x:c r="D41" s="17"/>
      <x:c r="E41" s="7"/>
      <x:c r="F41" s="7"/>
      <x:c r="G41" s="18" t="str">
        <x:f>IF(COUNTA(A41:F41)=0,"",IF(COUNTBLANK(A41:F41)&gt;0,"Incomplet",IF(NOT(ISNUMBER(D41)),"Dată invalidă",IF(OR(D41&lt;DATE(2000,1,1),D41&gt;DATE(2100,12,31),MOD(D41,1)&lt;&gt;0),"Dată invalidă",IF(AND(F41&lt;&gt;"Solicitat",F41&lt;&gt;"Aprobat",F41&lt;&gt;"Respins",F41&lt;&gt;"Anulat"),"Stare invalidă",IF(AND(OR(F41="Solicitat",F41="Aprobat"),COUNTIFS($B$9:$B$308,B41,$D$9:$D$308,D41,$E$9:$E$308,E41,$F$9:$F$308,"Solicitat")+COUNTIFS($B$9:$B$308,B41,$D$9:$D$308,D41,$E$9:$E$308,E41,$F$9:$F$308,"Aprobat")&gt;1),"Duplicat activ","OK"))))))</x:f>
      </x:c>
    </x:row>
    <x:row r="42" ht="24" customHeight="1">
      <x:c r="A42" s="7"/>
      <x:c r="B42" s="7"/>
      <x:c r="C42" s="7"/>
      <x:c r="D42" s="17"/>
      <x:c r="E42" s="7"/>
      <x:c r="F42" s="7"/>
      <x:c r="G42" s="18" t="str">
        <x:f>IF(COUNTA(A42:F42)=0,"",IF(COUNTBLANK(A42:F42)&gt;0,"Incomplet",IF(NOT(ISNUMBER(D42)),"Dată invalidă",IF(OR(D42&lt;DATE(2000,1,1),D42&gt;DATE(2100,12,31),MOD(D42,1)&lt;&gt;0),"Dată invalidă",IF(AND(F42&lt;&gt;"Solicitat",F42&lt;&gt;"Aprobat",F42&lt;&gt;"Respins",F42&lt;&gt;"Anulat"),"Stare invalidă",IF(AND(OR(F42="Solicitat",F42="Aprobat"),COUNTIFS($B$9:$B$308,B42,$D$9:$D$308,D42,$E$9:$E$308,E42,$F$9:$F$308,"Solicitat")+COUNTIFS($B$9:$B$308,B42,$D$9:$D$308,D42,$E$9:$E$308,E42,$F$9:$F$308,"Aprobat")&gt;1),"Duplicat activ","OK"))))))</x:f>
      </x:c>
    </x:row>
    <x:row r="43" ht="24" customHeight="1">
      <x:c r="A43" s="7"/>
      <x:c r="B43" s="7"/>
      <x:c r="C43" s="7"/>
      <x:c r="D43" s="17"/>
      <x:c r="E43" s="7"/>
      <x:c r="F43" s="7"/>
      <x:c r="G43" s="18" t="str">
        <x:f>IF(COUNTA(A43:F43)=0,"",IF(COUNTBLANK(A43:F43)&gt;0,"Incomplet",IF(NOT(ISNUMBER(D43)),"Dată invalidă",IF(OR(D43&lt;DATE(2000,1,1),D43&gt;DATE(2100,12,31),MOD(D43,1)&lt;&gt;0),"Dată invalidă",IF(AND(F43&lt;&gt;"Solicitat",F43&lt;&gt;"Aprobat",F43&lt;&gt;"Respins",F43&lt;&gt;"Anulat"),"Stare invalidă",IF(AND(OR(F43="Solicitat",F43="Aprobat"),COUNTIFS($B$9:$B$308,B43,$D$9:$D$308,D43,$E$9:$E$308,E43,$F$9:$F$308,"Solicitat")+COUNTIFS($B$9:$B$308,B43,$D$9:$D$308,D43,$E$9:$E$308,E43,$F$9:$F$308,"Aprobat")&gt;1),"Duplicat activ","OK"))))))</x:f>
      </x:c>
    </x:row>
    <x:row r="44" ht="24" customHeight="1">
      <x:c r="A44" s="7"/>
      <x:c r="B44" s="7"/>
      <x:c r="C44" s="7"/>
      <x:c r="D44" s="17"/>
      <x:c r="E44" s="7"/>
      <x:c r="F44" s="7"/>
      <x:c r="G44" s="18" t="str">
        <x:f>IF(COUNTA(A44:F44)=0,"",IF(COUNTBLANK(A44:F44)&gt;0,"Incomplet",IF(NOT(ISNUMBER(D44)),"Dată invalidă",IF(OR(D44&lt;DATE(2000,1,1),D44&gt;DATE(2100,12,31),MOD(D44,1)&lt;&gt;0),"Dată invalidă",IF(AND(F44&lt;&gt;"Solicitat",F44&lt;&gt;"Aprobat",F44&lt;&gt;"Respins",F44&lt;&gt;"Anulat"),"Stare invalidă",IF(AND(OR(F44="Solicitat",F44="Aprobat"),COUNTIFS($B$9:$B$308,B44,$D$9:$D$308,D44,$E$9:$E$308,E44,$F$9:$F$308,"Solicitat")+COUNTIFS($B$9:$B$308,B44,$D$9:$D$308,D44,$E$9:$E$308,E44,$F$9:$F$308,"Aprobat")&gt;1),"Duplicat activ","OK"))))))</x:f>
      </x:c>
    </x:row>
    <x:row r="45" ht="24" customHeight="1">
      <x:c r="A45" s="7"/>
      <x:c r="B45" s="7"/>
      <x:c r="C45" s="7"/>
      <x:c r="D45" s="17"/>
      <x:c r="E45" s="7"/>
      <x:c r="F45" s="7"/>
      <x:c r="G45" s="18" t="str">
        <x:f>IF(COUNTA(A45:F45)=0,"",IF(COUNTBLANK(A45:F45)&gt;0,"Incomplet",IF(NOT(ISNUMBER(D45)),"Dată invalidă",IF(OR(D45&lt;DATE(2000,1,1),D45&gt;DATE(2100,12,31),MOD(D45,1)&lt;&gt;0),"Dată invalidă",IF(AND(F45&lt;&gt;"Solicitat",F45&lt;&gt;"Aprobat",F45&lt;&gt;"Respins",F45&lt;&gt;"Anulat"),"Stare invalidă",IF(AND(OR(F45="Solicitat",F45="Aprobat"),COUNTIFS($B$9:$B$308,B45,$D$9:$D$308,D45,$E$9:$E$308,E45,$F$9:$F$308,"Solicitat")+COUNTIFS($B$9:$B$308,B45,$D$9:$D$308,D45,$E$9:$E$308,E45,$F$9:$F$308,"Aprobat")&gt;1),"Duplicat activ","OK"))))))</x:f>
      </x:c>
    </x:row>
    <x:row r="46" ht="24" customHeight="1">
      <x:c r="A46" s="7"/>
      <x:c r="B46" s="7"/>
      <x:c r="C46" s="7"/>
      <x:c r="D46" s="17"/>
      <x:c r="E46" s="7"/>
      <x:c r="F46" s="7"/>
      <x:c r="G46" s="18" t="str">
        <x:f>IF(COUNTA(A46:F46)=0,"",IF(COUNTBLANK(A46:F46)&gt;0,"Incomplet",IF(NOT(ISNUMBER(D46)),"Dată invalidă",IF(OR(D46&lt;DATE(2000,1,1),D46&gt;DATE(2100,12,31),MOD(D46,1)&lt;&gt;0),"Dată invalidă",IF(AND(F46&lt;&gt;"Solicitat",F46&lt;&gt;"Aprobat",F46&lt;&gt;"Respins",F46&lt;&gt;"Anulat"),"Stare invalidă",IF(AND(OR(F46="Solicitat",F46="Aprobat"),COUNTIFS($B$9:$B$308,B46,$D$9:$D$308,D46,$E$9:$E$308,E46,$F$9:$F$308,"Solicitat")+COUNTIFS($B$9:$B$308,B46,$D$9:$D$308,D46,$E$9:$E$308,E46,$F$9:$F$308,"Aprobat")&gt;1),"Duplicat activ","OK"))))))</x:f>
      </x:c>
    </x:row>
    <x:row r="47" ht="24" customHeight="1">
      <x:c r="A47" s="7"/>
      <x:c r="B47" s="7"/>
      <x:c r="C47" s="7"/>
      <x:c r="D47" s="17"/>
      <x:c r="E47" s="7"/>
      <x:c r="F47" s="7"/>
      <x:c r="G47" s="18" t="str">
        <x:f>IF(COUNTA(A47:F47)=0,"",IF(COUNTBLANK(A47:F47)&gt;0,"Incomplet",IF(NOT(ISNUMBER(D47)),"Dată invalidă",IF(OR(D47&lt;DATE(2000,1,1),D47&gt;DATE(2100,12,31),MOD(D47,1)&lt;&gt;0),"Dată invalidă",IF(AND(F47&lt;&gt;"Solicitat",F47&lt;&gt;"Aprobat",F47&lt;&gt;"Respins",F47&lt;&gt;"Anulat"),"Stare invalidă",IF(AND(OR(F47="Solicitat",F47="Aprobat"),COUNTIFS($B$9:$B$308,B47,$D$9:$D$308,D47,$E$9:$E$308,E47,$F$9:$F$308,"Solicitat")+COUNTIFS($B$9:$B$308,B47,$D$9:$D$308,D47,$E$9:$E$308,E47,$F$9:$F$308,"Aprobat")&gt;1),"Duplicat activ","OK"))))))</x:f>
      </x:c>
    </x:row>
    <x:row r="48" ht="24" customHeight="1">
      <x:c r="A48" s="7"/>
      <x:c r="B48" s="7"/>
      <x:c r="C48" s="7"/>
      <x:c r="D48" s="17"/>
      <x:c r="E48" s="7"/>
      <x:c r="F48" s="7"/>
      <x:c r="G48" s="18" t="str">
        <x:f>IF(COUNTA(A48:F48)=0,"",IF(COUNTBLANK(A48:F48)&gt;0,"Incomplet",IF(NOT(ISNUMBER(D48)),"Dată invalidă",IF(OR(D48&lt;DATE(2000,1,1),D48&gt;DATE(2100,12,31),MOD(D48,1)&lt;&gt;0),"Dată invalidă",IF(AND(F48&lt;&gt;"Solicitat",F48&lt;&gt;"Aprobat",F48&lt;&gt;"Respins",F48&lt;&gt;"Anulat"),"Stare invalidă",IF(AND(OR(F48="Solicitat",F48="Aprobat"),COUNTIFS($B$9:$B$308,B48,$D$9:$D$308,D48,$E$9:$E$308,E48,$F$9:$F$308,"Solicitat")+COUNTIFS($B$9:$B$308,B48,$D$9:$D$308,D48,$E$9:$E$308,E48,$F$9:$F$308,"Aprobat")&gt;1),"Duplicat activ","OK"))))))</x:f>
      </x:c>
    </x:row>
    <x:row r="49" ht="24" customHeight="1">
      <x:c r="A49" s="7"/>
      <x:c r="B49" s="7"/>
      <x:c r="C49" s="7"/>
      <x:c r="D49" s="17"/>
      <x:c r="E49" s="7"/>
      <x:c r="F49" s="7"/>
      <x:c r="G49" s="18" t="str">
        <x:f>IF(COUNTA(A49:F49)=0,"",IF(COUNTBLANK(A49:F49)&gt;0,"Incomplet",IF(NOT(ISNUMBER(D49)),"Dată invalidă",IF(OR(D49&lt;DATE(2000,1,1),D49&gt;DATE(2100,12,31),MOD(D49,1)&lt;&gt;0),"Dată invalidă",IF(AND(F49&lt;&gt;"Solicitat",F49&lt;&gt;"Aprobat",F49&lt;&gt;"Respins",F49&lt;&gt;"Anulat"),"Stare invalidă",IF(AND(OR(F49="Solicitat",F49="Aprobat"),COUNTIFS($B$9:$B$308,B49,$D$9:$D$308,D49,$E$9:$E$308,E49,$F$9:$F$308,"Solicitat")+COUNTIFS($B$9:$B$308,B49,$D$9:$D$308,D49,$E$9:$E$308,E49,$F$9:$F$308,"Aprobat")&gt;1),"Duplicat activ","OK"))))))</x:f>
      </x:c>
    </x:row>
    <x:row r="50" ht="24" customHeight="1">
      <x:c r="A50" s="7"/>
      <x:c r="B50" s="7"/>
      <x:c r="C50" s="7"/>
      <x:c r="D50" s="17"/>
      <x:c r="E50" s="7"/>
      <x:c r="F50" s="7"/>
      <x:c r="G50" s="18" t="str">
        <x:f>IF(COUNTA(A50:F50)=0,"",IF(COUNTBLANK(A50:F50)&gt;0,"Incomplet",IF(NOT(ISNUMBER(D50)),"Dată invalidă",IF(OR(D50&lt;DATE(2000,1,1),D50&gt;DATE(2100,12,31),MOD(D50,1)&lt;&gt;0),"Dată invalidă",IF(AND(F50&lt;&gt;"Solicitat",F50&lt;&gt;"Aprobat",F50&lt;&gt;"Respins",F50&lt;&gt;"Anulat"),"Stare invalidă",IF(AND(OR(F50="Solicitat",F50="Aprobat"),COUNTIFS($B$9:$B$308,B50,$D$9:$D$308,D50,$E$9:$E$308,E50,$F$9:$F$308,"Solicitat")+COUNTIFS($B$9:$B$308,B50,$D$9:$D$308,D50,$E$9:$E$308,E50,$F$9:$F$308,"Aprobat")&gt;1),"Duplicat activ","OK"))))))</x:f>
      </x:c>
    </x:row>
    <x:row r="51" ht="24" customHeight="1">
      <x:c r="A51" s="7"/>
      <x:c r="B51" s="7"/>
      <x:c r="C51" s="7"/>
      <x:c r="D51" s="17"/>
      <x:c r="E51" s="7"/>
      <x:c r="F51" s="7"/>
      <x:c r="G51" s="18" t="str">
        <x:f>IF(COUNTA(A51:F51)=0,"",IF(COUNTBLANK(A51:F51)&gt;0,"Incomplet",IF(NOT(ISNUMBER(D51)),"Dată invalidă",IF(OR(D51&lt;DATE(2000,1,1),D51&gt;DATE(2100,12,31),MOD(D51,1)&lt;&gt;0),"Dată invalidă",IF(AND(F51&lt;&gt;"Solicitat",F51&lt;&gt;"Aprobat",F51&lt;&gt;"Respins",F51&lt;&gt;"Anulat"),"Stare invalidă",IF(AND(OR(F51="Solicitat",F51="Aprobat"),COUNTIFS($B$9:$B$308,B51,$D$9:$D$308,D51,$E$9:$E$308,E51,$F$9:$F$308,"Solicitat")+COUNTIFS($B$9:$B$308,B51,$D$9:$D$308,D51,$E$9:$E$308,E51,$F$9:$F$308,"Aprobat")&gt;1),"Duplicat activ","OK"))))))</x:f>
      </x:c>
    </x:row>
    <x:row r="52" ht="24" customHeight="1">
      <x:c r="A52" s="7"/>
      <x:c r="B52" s="7"/>
      <x:c r="C52" s="7"/>
      <x:c r="D52" s="17"/>
      <x:c r="E52" s="7"/>
      <x:c r="F52" s="7"/>
      <x:c r="G52" s="18" t="str">
        <x:f>IF(COUNTA(A52:F52)=0,"",IF(COUNTBLANK(A52:F52)&gt;0,"Incomplet",IF(NOT(ISNUMBER(D52)),"Dată invalidă",IF(OR(D52&lt;DATE(2000,1,1),D52&gt;DATE(2100,12,31),MOD(D52,1)&lt;&gt;0),"Dată invalidă",IF(AND(F52&lt;&gt;"Solicitat",F52&lt;&gt;"Aprobat",F52&lt;&gt;"Respins",F52&lt;&gt;"Anulat"),"Stare invalidă",IF(AND(OR(F52="Solicitat",F52="Aprobat"),COUNTIFS($B$9:$B$308,B52,$D$9:$D$308,D52,$E$9:$E$308,E52,$F$9:$F$308,"Solicitat")+COUNTIFS($B$9:$B$308,B52,$D$9:$D$308,D52,$E$9:$E$308,E52,$F$9:$F$308,"Aprobat")&gt;1),"Duplicat activ","OK"))))))</x:f>
      </x:c>
    </x:row>
    <x:row r="53" ht="24" customHeight="1">
      <x:c r="A53" s="7"/>
      <x:c r="B53" s="7"/>
      <x:c r="C53" s="7"/>
      <x:c r="D53" s="17"/>
      <x:c r="E53" s="7"/>
      <x:c r="F53" s="7"/>
      <x:c r="G53" s="18" t="str">
        <x:f>IF(COUNTA(A53:F53)=0,"",IF(COUNTBLANK(A53:F53)&gt;0,"Incomplet",IF(NOT(ISNUMBER(D53)),"Dată invalidă",IF(OR(D53&lt;DATE(2000,1,1),D53&gt;DATE(2100,12,31),MOD(D53,1)&lt;&gt;0),"Dată invalidă",IF(AND(F53&lt;&gt;"Solicitat",F53&lt;&gt;"Aprobat",F53&lt;&gt;"Respins",F53&lt;&gt;"Anulat"),"Stare invalidă",IF(AND(OR(F53="Solicitat",F53="Aprobat"),COUNTIFS($B$9:$B$308,B53,$D$9:$D$308,D53,$E$9:$E$308,E53,$F$9:$F$308,"Solicitat")+COUNTIFS($B$9:$B$308,B53,$D$9:$D$308,D53,$E$9:$E$308,E53,$F$9:$F$308,"Aprobat")&gt;1),"Duplicat activ","OK"))))))</x:f>
      </x:c>
    </x:row>
    <x:row r="54" ht="24" customHeight="1">
      <x:c r="A54" s="7"/>
      <x:c r="B54" s="7"/>
      <x:c r="C54" s="7"/>
      <x:c r="D54" s="17"/>
      <x:c r="E54" s="7"/>
      <x:c r="F54" s="7"/>
      <x:c r="G54" s="18" t="str">
        <x:f>IF(COUNTA(A54:F54)=0,"",IF(COUNTBLANK(A54:F54)&gt;0,"Incomplet",IF(NOT(ISNUMBER(D54)),"Dată invalidă",IF(OR(D54&lt;DATE(2000,1,1),D54&gt;DATE(2100,12,31),MOD(D54,1)&lt;&gt;0),"Dată invalidă",IF(AND(F54&lt;&gt;"Solicitat",F54&lt;&gt;"Aprobat",F54&lt;&gt;"Respins",F54&lt;&gt;"Anulat"),"Stare invalidă",IF(AND(OR(F54="Solicitat",F54="Aprobat"),COUNTIFS($B$9:$B$308,B54,$D$9:$D$308,D54,$E$9:$E$308,E54,$F$9:$F$308,"Solicitat")+COUNTIFS($B$9:$B$308,B54,$D$9:$D$308,D54,$E$9:$E$308,E54,$F$9:$F$308,"Aprobat")&gt;1),"Duplicat activ","OK"))))))</x:f>
      </x:c>
    </x:row>
    <x:row r="55" ht="24" customHeight="1">
      <x:c r="A55" s="7"/>
      <x:c r="B55" s="7"/>
      <x:c r="C55" s="7"/>
      <x:c r="D55" s="17"/>
      <x:c r="E55" s="7"/>
      <x:c r="F55" s="7"/>
      <x:c r="G55" s="18" t="str">
        <x:f>IF(COUNTA(A55:F55)=0,"",IF(COUNTBLANK(A55:F55)&gt;0,"Incomplet",IF(NOT(ISNUMBER(D55)),"Dată invalidă",IF(OR(D55&lt;DATE(2000,1,1),D55&gt;DATE(2100,12,31),MOD(D55,1)&lt;&gt;0),"Dată invalidă",IF(AND(F55&lt;&gt;"Solicitat",F55&lt;&gt;"Aprobat",F55&lt;&gt;"Respins",F55&lt;&gt;"Anulat"),"Stare invalidă",IF(AND(OR(F55="Solicitat",F55="Aprobat"),COUNTIFS($B$9:$B$308,B55,$D$9:$D$308,D55,$E$9:$E$308,E55,$F$9:$F$308,"Solicitat")+COUNTIFS($B$9:$B$308,B55,$D$9:$D$308,D55,$E$9:$E$308,E55,$F$9:$F$308,"Aprobat")&gt;1),"Duplicat activ","OK"))))))</x:f>
      </x:c>
    </x:row>
    <x:row r="56" ht="24" customHeight="1">
      <x:c r="A56" s="7"/>
      <x:c r="B56" s="7"/>
      <x:c r="C56" s="7"/>
      <x:c r="D56" s="17"/>
      <x:c r="E56" s="7"/>
      <x:c r="F56" s="7"/>
      <x:c r="G56" s="18" t="str">
        <x:f>IF(COUNTA(A56:F56)=0,"",IF(COUNTBLANK(A56:F56)&gt;0,"Incomplet",IF(NOT(ISNUMBER(D56)),"Dată invalidă",IF(OR(D56&lt;DATE(2000,1,1),D56&gt;DATE(2100,12,31),MOD(D56,1)&lt;&gt;0),"Dată invalidă",IF(AND(F56&lt;&gt;"Solicitat",F56&lt;&gt;"Aprobat",F56&lt;&gt;"Respins",F56&lt;&gt;"Anulat"),"Stare invalidă",IF(AND(OR(F56="Solicitat",F56="Aprobat"),COUNTIFS($B$9:$B$308,B56,$D$9:$D$308,D56,$E$9:$E$308,E56,$F$9:$F$308,"Solicitat")+COUNTIFS($B$9:$B$308,B56,$D$9:$D$308,D56,$E$9:$E$308,E56,$F$9:$F$308,"Aprobat")&gt;1),"Duplicat activ","OK"))))))</x:f>
      </x:c>
    </x:row>
    <x:row r="57" ht="24" customHeight="1">
      <x:c r="A57" s="7"/>
      <x:c r="B57" s="7"/>
      <x:c r="C57" s="7"/>
      <x:c r="D57" s="17"/>
      <x:c r="E57" s="7"/>
      <x:c r="F57" s="7"/>
      <x:c r="G57" s="18" t="str">
        <x:f>IF(COUNTA(A57:F57)=0,"",IF(COUNTBLANK(A57:F57)&gt;0,"Incomplet",IF(NOT(ISNUMBER(D57)),"Dată invalidă",IF(OR(D57&lt;DATE(2000,1,1),D57&gt;DATE(2100,12,31),MOD(D57,1)&lt;&gt;0),"Dată invalidă",IF(AND(F57&lt;&gt;"Solicitat",F57&lt;&gt;"Aprobat",F57&lt;&gt;"Respins",F57&lt;&gt;"Anulat"),"Stare invalidă",IF(AND(OR(F57="Solicitat",F57="Aprobat"),COUNTIFS($B$9:$B$308,B57,$D$9:$D$308,D57,$E$9:$E$308,E57,$F$9:$F$308,"Solicitat")+COUNTIFS($B$9:$B$308,B57,$D$9:$D$308,D57,$E$9:$E$308,E57,$F$9:$F$308,"Aprobat")&gt;1),"Duplicat activ","OK"))))))</x:f>
      </x:c>
    </x:row>
    <x:row r="58" ht="24" customHeight="1">
      <x:c r="A58" s="7"/>
      <x:c r="B58" s="7"/>
      <x:c r="C58" s="7"/>
      <x:c r="D58" s="17"/>
      <x:c r="E58" s="7"/>
      <x:c r="F58" s="7"/>
      <x:c r="G58" s="18" t="str">
        <x:f>IF(COUNTA(A58:F58)=0,"",IF(COUNTBLANK(A58:F58)&gt;0,"Incomplet",IF(NOT(ISNUMBER(D58)),"Dată invalidă",IF(OR(D58&lt;DATE(2000,1,1),D58&gt;DATE(2100,12,31),MOD(D58,1)&lt;&gt;0),"Dată invalidă",IF(AND(F58&lt;&gt;"Solicitat",F58&lt;&gt;"Aprobat",F58&lt;&gt;"Respins",F58&lt;&gt;"Anulat"),"Stare invalidă",IF(AND(OR(F58="Solicitat",F58="Aprobat"),COUNTIFS($B$9:$B$308,B58,$D$9:$D$308,D58,$E$9:$E$308,E58,$F$9:$F$308,"Solicitat")+COUNTIFS($B$9:$B$308,B58,$D$9:$D$308,D58,$E$9:$E$308,E58,$F$9:$F$308,"Aprobat")&gt;1),"Duplicat activ","OK"))))))</x:f>
      </x:c>
    </x:row>
    <x:row r="59" ht="24" customHeight="1">
      <x:c r="A59" s="7"/>
      <x:c r="B59" s="7"/>
      <x:c r="C59" s="7"/>
      <x:c r="D59" s="17"/>
      <x:c r="E59" s="7"/>
      <x:c r="F59" s="7"/>
      <x:c r="G59" s="18" t="str">
        <x:f>IF(COUNTA(A59:F59)=0,"",IF(COUNTBLANK(A59:F59)&gt;0,"Incomplet",IF(NOT(ISNUMBER(D59)),"Dată invalidă",IF(OR(D59&lt;DATE(2000,1,1),D59&gt;DATE(2100,12,31),MOD(D59,1)&lt;&gt;0),"Dată invalidă",IF(AND(F59&lt;&gt;"Solicitat",F59&lt;&gt;"Aprobat",F59&lt;&gt;"Respins",F59&lt;&gt;"Anulat"),"Stare invalidă",IF(AND(OR(F59="Solicitat",F59="Aprobat"),COUNTIFS($B$9:$B$308,B59,$D$9:$D$308,D59,$E$9:$E$308,E59,$F$9:$F$308,"Solicitat")+COUNTIFS($B$9:$B$308,B59,$D$9:$D$308,D59,$E$9:$E$308,E59,$F$9:$F$308,"Aprobat")&gt;1),"Duplicat activ","OK"))))))</x:f>
      </x:c>
    </x:row>
    <x:row r="60" ht="24" customHeight="1">
      <x:c r="A60" s="7"/>
      <x:c r="B60" s="7"/>
      <x:c r="C60" s="7"/>
      <x:c r="D60" s="17"/>
      <x:c r="E60" s="7"/>
      <x:c r="F60" s="7"/>
      <x:c r="G60" s="18" t="str">
        <x:f>IF(COUNTA(A60:F60)=0,"",IF(COUNTBLANK(A60:F60)&gt;0,"Incomplet",IF(NOT(ISNUMBER(D60)),"Dată invalidă",IF(OR(D60&lt;DATE(2000,1,1),D60&gt;DATE(2100,12,31),MOD(D60,1)&lt;&gt;0),"Dată invalidă",IF(AND(F60&lt;&gt;"Solicitat",F60&lt;&gt;"Aprobat",F60&lt;&gt;"Respins",F60&lt;&gt;"Anulat"),"Stare invalidă",IF(AND(OR(F60="Solicitat",F60="Aprobat"),COUNTIFS($B$9:$B$308,B60,$D$9:$D$308,D60,$E$9:$E$308,E60,$F$9:$F$308,"Solicitat")+COUNTIFS($B$9:$B$308,B60,$D$9:$D$308,D60,$E$9:$E$308,E60,$F$9:$F$308,"Aprobat")&gt;1),"Duplicat activ","OK"))))))</x:f>
      </x:c>
    </x:row>
    <x:row r="61" ht="24" customHeight="1">
      <x:c r="A61" s="7"/>
      <x:c r="B61" s="7"/>
      <x:c r="C61" s="7"/>
      <x:c r="D61" s="17"/>
      <x:c r="E61" s="7"/>
      <x:c r="F61" s="7"/>
      <x:c r="G61" s="18" t="str">
        <x:f>IF(COUNTA(A61:F61)=0,"",IF(COUNTBLANK(A61:F61)&gt;0,"Incomplet",IF(NOT(ISNUMBER(D61)),"Dată invalidă",IF(OR(D61&lt;DATE(2000,1,1),D61&gt;DATE(2100,12,31),MOD(D61,1)&lt;&gt;0),"Dată invalidă",IF(AND(F61&lt;&gt;"Solicitat",F61&lt;&gt;"Aprobat",F61&lt;&gt;"Respins",F61&lt;&gt;"Anulat"),"Stare invalidă",IF(AND(OR(F61="Solicitat",F61="Aprobat"),COUNTIFS($B$9:$B$308,B61,$D$9:$D$308,D61,$E$9:$E$308,E61,$F$9:$F$308,"Solicitat")+COUNTIFS($B$9:$B$308,B61,$D$9:$D$308,D61,$E$9:$E$308,E61,$F$9:$F$308,"Aprobat")&gt;1),"Duplicat activ","OK"))))))</x:f>
      </x:c>
    </x:row>
    <x:row r="62" ht="24" customHeight="1">
      <x:c r="A62" s="7"/>
      <x:c r="B62" s="7"/>
      <x:c r="C62" s="7"/>
      <x:c r="D62" s="17"/>
      <x:c r="E62" s="7"/>
      <x:c r="F62" s="7"/>
      <x:c r="G62" s="18" t="str">
        <x:f>IF(COUNTA(A62:F62)=0,"",IF(COUNTBLANK(A62:F62)&gt;0,"Incomplet",IF(NOT(ISNUMBER(D62)),"Dată invalidă",IF(OR(D62&lt;DATE(2000,1,1),D62&gt;DATE(2100,12,31),MOD(D62,1)&lt;&gt;0),"Dată invalidă",IF(AND(F62&lt;&gt;"Solicitat",F62&lt;&gt;"Aprobat",F62&lt;&gt;"Respins",F62&lt;&gt;"Anulat"),"Stare invalidă",IF(AND(OR(F62="Solicitat",F62="Aprobat"),COUNTIFS($B$9:$B$308,B62,$D$9:$D$308,D62,$E$9:$E$308,E62,$F$9:$F$308,"Solicitat")+COUNTIFS($B$9:$B$308,B62,$D$9:$D$308,D62,$E$9:$E$308,E62,$F$9:$F$308,"Aprobat")&gt;1),"Duplicat activ","OK"))))))</x:f>
      </x:c>
    </x:row>
    <x:row r="63" ht="24" customHeight="1">
      <x:c r="A63" s="7"/>
      <x:c r="B63" s="7"/>
      <x:c r="C63" s="7"/>
      <x:c r="D63" s="17"/>
      <x:c r="E63" s="7"/>
      <x:c r="F63" s="7"/>
      <x:c r="G63" s="18" t="str">
        <x:f>IF(COUNTA(A63:F63)=0,"",IF(COUNTBLANK(A63:F63)&gt;0,"Incomplet",IF(NOT(ISNUMBER(D63)),"Dată invalidă",IF(OR(D63&lt;DATE(2000,1,1),D63&gt;DATE(2100,12,31),MOD(D63,1)&lt;&gt;0),"Dată invalidă",IF(AND(F63&lt;&gt;"Solicitat",F63&lt;&gt;"Aprobat",F63&lt;&gt;"Respins",F63&lt;&gt;"Anulat"),"Stare invalidă",IF(AND(OR(F63="Solicitat",F63="Aprobat"),COUNTIFS($B$9:$B$308,B63,$D$9:$D$308,D63,$E$9:$E$308,E63,$F$9:$F$308,"Solicitat")+COUNTIFS($B$9:$B$308,B63,$D$9:$D$308,D63,$E$9:$E$308,E63,$F$9:$F$308,"Aprobat")&gt;1),"Duplicat activ","OK"))))))</x:f>
      </x:c>
    </x:row>
    <x:row r="64" ht="24" customHeight="1">
      <x:c r="A64" s="7"/>
      <x:c r="B64" s="7"/>
      <x:c r="C64" s="7"/>
      <x:c r="D64" s="17"/>
      <x:c r="E64" s="7"/>
      <x:c r="F64" s="7"/>
      <x:c r="G64" s="18" t="str">
        <x:f>IF(COUNTA(A64:F64)=0,"",IF(COUNTBLANK(A64:F64)&gt;0,"Incomplet",IF(NOT(ISNUMBER(D64)),"Dată invalidă",IF(OR(D64&lt;DATE(2000,1,1),D64&gt;DATE(2100,12,31),MOD(D64,1)&lt;&gt;0),"Dată invalidă",IF(AND(F64&lt;&gt;"Solicitat",F64&lt;&gt;"Aprobat",F64&lt;&gt;"Respins",F64&lt;&gt;"Anulat"),"Stare invalidă",IF(AND(OR(F64="Solicitat",F64="Aprobat"),COUNTIFS($B$9:$B$308,B64,$D$9:$D$308,D64,$E$9:$E$308,E64,$F$9:$F$308,"Solicitat")+COUNTIFS($B$9:$B$308,B64,$D$9:$D$308,D64,$E$9:$E$308,E64,$F$9:$F$308,"Aprobat")&gt;1),"Duplicat activ","OK"))))))</x:f>
      </x:c>
    </x:row>
    <x:row r="65" ht="24" customHeight="1">
      <x:c r="A65" s="7"/>
      <x:c r="B65" s="7"/>
      <x:c r="C65" s="7"/>
      <x:c r="D65" s="17"/>
      <x:c r="E65" s="7"/>
      <x:c r="F65" s="7"/>
      <x:c r="G65" s="18" t="str">
        <x:f>IF(COUNTA(A65:F65)=0,"",IF(COUNTBLANK(A65:F65)&gt;0,"Incomplet",IF(NOT(ISNUMBER(D65)),"Dată invalidă",IF(OR(D65&lt;DATE(2000,1,1),D65&gt;DATE(2100,12,31),MOD(D65,1)&lt;&gt;0),"Dată invalidă",IF(AND(F65&lt;&gt;"Solicitat",F65&lt;&gt;"Aprobat",F65&lt;&gt;"Respins",F65&lt;&gt;"Anulat"),"Stare invalidă",IF(AND(OR(F65="Solicitat",F65="Aprobat"),COUNTIFS($B$9:$B$308,B65,$D$9:$D$308,D65,$E$9:$E$308,E65,$F$9:$F$308,"Solicitat")+COUNTIFS($B$9:$B$308,B65,$D$9:$D$308,D65,$E$9:$E$308,E65,$F$9:$F$308,"Aprobat")&gt;1),"Duplicat activ","OK"))))))</x:f>
      </x:c>
    </x:row>
    <x:row r="66" ht="24" customHeight="1">
      <x:c r="A66" s="7"/>
      <x:c r="B66" s="7"/>
      <x:c r="C66" s="7"/>
      <x:c r="D66" s="17"/>
      <x:c r="E66" s="7"/>
      <x:c r="F66" s="7"/>
      <x:c r="G66" s="18" t="str">
        <x:f>IF(COUNTA(A66:F66)=0,"",IF(COUNTBLANK(A66:F66)&gt;0,"Incomplet",IF(NOT(ISNUMBER(D66)),"Dată invalidă",IF(OR(D66&lt;DATE(2000,1,1),D66&gt;DATE(2100,12,31),MOD(D66,1)&lt;&gt;0),"Dată invalidă",IF(AND(F66&lt;&gt;"Solicitat",F66&lt;&gt;"Aprobat",F66&lt;&gt;"Respins",F66&lt;&gt;"Anulat"),"Stare invalidă",IF(AND(OR(F66="Solicitat",F66="Aprobat"),COUNTIFS($B$9:$B$308,B66,$D$9:$D$308,D66,$E$9:$E$308,E66,$F$9:$F$308,"Solicitat")+COUNTIFS($B$9:$B$308,B66,$D$9:$D$308,D66,$E$9:$E$308,E66,$F$9:$F$308,"Aprobat")&gt;1),"Duplicat activ","OK"))))))</x:f>
      </x:c>
    </x:row>
    <x:row r="67" ht="24" customHeight="1">
      <x:c r="A67" s="7"/>
      <x:c r="B67" s="7"/>
      <x:c r="C67" s="7"/>
      <x:c r="D67" s="17"/>
      <x:c r="E67" s="7"/>
      <x:c r="F67" s="7"/>
      <x:c r="G67" s="18" t="str">
        <x:f>IF(COUNTA(A67:F67)=0,"",IF(COUNTBLANK(A67:F67)&gt;0,"Incomplet",IF(NOT(ISNUMBER(D67)),"Dată invalidă",IF(OR(D67&lt;DATE(2000,1,1),D67&gt;DATE(2100,12,31),MOD(D67,1)&lt;&gt;0),"Dată invalidă",IF(AND(F67&lt;&gt;"Solicitat",F67&lt;&gt;"Aprobat",F67&lt;&gt;"Respins",F67&lt;&gt;"Anulat"),"Stare invalidă",IF(AND(OR(F67="Solicitat",F67="Aprobat"),COUNTIFS($B$9:$B$308,B67,$D$9:$D$308,D67,$E$9:$E$308,E67,$F$9:$F$308,"Solicitat")+COUNTIFS($B$9:$B$308,B67,$D$9:$D$308,D67,$E$9:$E$308,E67,$F$9:$F$308,"Aprobat")&gt;1),"Duplicat activ","OK"))))))</x:f>
      </x:c>
    </x:row>
    <x:row r="68" ht="24" customHeight="1">
      <x:c r="A68" s="7"/>
      <x:c r="B68" s="7"/>
      <x:c r="C68" s="7"/>
      <x:c r="D68" s="17"/>
      <x:c r="E68" s="7"/>
      <x:c r="F68" s="7"/>
      <x:c r="G68" s="18" t="str">
        <x:f>IF(COUNTA(A68:F68)=0,"",IF(COUNTBLANK(A68:F68)&gt;0,"Incomplet",IF(NOT(ISNUMBER(D68)),"Dată invalidă",IF(OR(D68&lt;DATE(2000,1,1),D68&gt;DATE(2100,12,31),MOD(D68,1)&lt;&gt;0),"Dată invalidă",IF(AND(F68&lt;&gt;"Solicitat",F68&lt;&gt;"Aprobat",F68&lt;&gt;"Respins",F68&lt;&gt;"Anulat"),"Stare invalidă",IF(AND(OR(F68="Solicitat",F68="Aprobat"),COUNTIFS($B$9:$B$308,B68,$D$9:$D$308,D68,$E$9:$E$308,E68,$F$9:$F$308,"Solicitat")+COUNTIFS($B$9:$B$308,B68,$D$9:$D$308,D68,$E$9:$E$308,E68,$F$9:$F$308,"Aprobat")&gt;1),"Duplicat activ","OK"))))))</x:f>
      </x:c>
    </x:row>
    <x:row r="69" ht="24" customHeight="1">
      <x:c r="A69" s="7"/>
      <x:c r="B69" s="7"/>
      <x:c r="C69" s="7"/>
      <x:c r="D69" s="17"/>
      <x:c r="E69" s="7"/>
      <x:c r="F69" s="7"/>
      <x:c r="G69" s="18" t="str">
        <x:f>IF(COUNTA(A69:F69)=0,"",IF(COUNTBLANK(A69:F69)&gt;0,"Incomplet",IF(NOT(ISNUMBER(D69)),"Dată invalidă",IF(OR(D69&lt;DATE(2000,1,1),D69&gt;DATE(2100,12,31),MOD(D69,1)&lt;&gt;0),"Dată invalidă",IF(AND(F69&lt;&gt;"Solicitat",F69&lt;&gt;"Aprobat",F69&lt;&gt;"Respins",F69&lt;&gt;"Anulat"),"Stare invalidă",IF(AND(OR(F69="Solicitat",F69="Aprobat"),COUNTIFS($B$9:$B$308,B69,$D$9:$D$308,D69,$E$9:$E$308,E69,$F$9:$F$308,"Solicitat")+COUNTIFS($B$9:$B$308,B69,$D$9:$D$308,D69,$E$9:$E$308,E69,$F$9:$F$308,"Aprobat")&gt;1),"Duplicat activ","OK"))))))</x:f>
      </x:c>
    </x:row>
    <x:row r="70" ht="24" customHeight="1">
      <x:c r="A70" s="7"/>
      <x:c r="B70" s="7"/>
      <x:c r="C70" s="7"/>
      <x:c r="D70" s="17"/>
      <x:c r="E70" s="7"/>
      <x:c r="F70" s="7"/>
      <x:c r="G70" s="18" t="str">
        <x:f>IF(COUNTA(A70:F70)=0,"",IF(COUNTBLANK(A70:F70)&gt;0,"Incomplet",IF(NOT(ISNUMBER(D70)),"Dată invalidă",IF(OR(D70&lt;DATE(2000,1,1),D70&gt;DATE(2100,12,31),MOD(D70,1)&lt;&gt;0),"Dată invalidă",IF(AND(F70&lt;&gt;"Solicitat",F70&lt;&gt;"Aprobat",F70&lt;&gt;"Respins",F70&lt;&gt;"Anulat"),"Stare invalidă",IF(AND(OR(F70="Solicitat",F70="Aprobat"),COUNTIFS($B$9:$B$308,B70,$D$9:$D$308,D70,$E$9:$E$308,E70,$F$9:$F$308,"Solicitat")+COUNTIFS($B$9:$B$308,B70,$D$9:$D$308,D70,$E$9:$E$308,E70,$F$9:$F$308,"Aprobat")&gt;1),"Duplicat activ","OK"))))))</x:f>
      </x:c>
    </x:row>
    <x:row r="71" ht="24" customHeight="1">
      <x:c r="A71" s="7"/>
      <x:c r="B71" s="7"/>
      <x:c r="C71" s="7"/>
      <x:c r="D71" s="17"/>
      <x:c r="E71" s="7"/>
      <x:c r="F71" s="7"/>
      <x:c r="G71" s="18" t="str">
        <x:f>IF(COUNTA(A71:F71)=0,"",IF(COUNTBLANK(A71:F71)&gt;0,"Incomplet",IF(NOT(ISNUMBER(D71)),"Dată invalidă",IF(OR(D71&lt;DATE(2000,1,1),D71&gt;DATE(2100,12,31),MOD(D71,1)&lt;&gt;0),"Dată invalidă",IF(AND(F71&lt;&gt;"Solicitat",F71&lt;&gt;"Aprobat",F71&lt;&gt;"Respins",F71&lt;&gt;"Anulat"),"Stare invalidă",IF(AND(OR(F71="Solicitat",F71="Aprobat"),COUNTIFS($B$9:$B$308,B71,$D$9:$D$308,D71,$E$9:$E$308,E71,$F$9:$F$308,"Solicitat")+COUNTIFS($B$9:$B$308,B71,$D$9:$D$308,D71,$E$9:$E$308,E71,$F$9:$F$308,"Aprobat")&gt;1),"Duplicat activ","OK"))))))</x:f>
      </x:c>
    </x:row>
    <x:row r="72" ht="24" customHeight="1">
      <x:c r="A72" s="7"/>
      <x:c r="B72" s="7"/>
      <x:c r="C72" s="7"/>
      <x:c r="D72" s="17"/>
      <x:c r="E72" s="7"/>
      <x:c r="F72" s="7"/>
      <x:c r="G72" s="18" t="str">
        <x:f>IF(COUNTA(A72:F72)=0,"",IF(COUNTBLANK(A72:F72)&gt;0,"Incomplet",IF(NOT(ISNUMBER(D72)),"Dată invalidă",IF(OR(D72&lt;DATE(2000,1,1),D72&gt;DATE(2100,12,31),MOD(D72,1)&lt;&gt;0),"Dată invalidă",IF(AND(F72&lt;&gt;"Solicitat",F72&lt;&gt;"Aprobat",F72&lt;&gt;"Respins",F72&lt;&gt;"Anulat"),"Stare invalidă",IF(AND(OR(F72="Solicitat",F72="Aprobat"),COUNTIFS($B$9:$B$308,B72,$D$9:$D$308,D72,$E$9:$E$308,E72,$F$9:$F$308,"Solicitat")+COUNTIFS($B$9:$B$308,B72,$D$9:$D$308,D72,$E$9:$E$308,E72,$F$9:$F$308,"Aprobat")&gt;1),"Duplicat activ","OK"))))))</x:f>
      </x:c>
    </x:row>
    <x:row r="73" ht="24" customHeight="1">
      <x:c r="A73" s="7"/>
      <x:c r="B73" s="7"/>
      <x:c r="C73" s="7"/>
      <x:c r="D73" s="17"/>
      <x:c r="E73" s="7"/>
      <x:c r="F73" s="7"/>
      <x:c r="G73" s="18" t="str">
        <x:f>IF(COUNTA(A73:F73)=0,"",IF(COUNTBLANK(A73:F73)&gt;0,"Incomplet",IF(NOT(ISNUMBER(D73)),"Dată invalidă",IF(OR(D73&lt;DATE(2000,1,1),D73&gt;DATE(2100,12,31),MOD(D73,1)&lt;&gt;0),"Dată invalidă",IF(AND(F73&lt;&gt;"Solicitat",F73&lt;&gt;"Aprobat",F73&lt;&gt;"Respins",F73&lt;&gt;"Anulat"),"Stare invalidă",IF(AND(OR(F73="Solicitat",F73="Aprobat"),COUNTIFS($B$9:$B$308,B73,$D$9:$D$308,D73,$E$9:$E$308,E73,$F$9:$F$308,"Solicitat")+COUNTIFS($B$9:$B$308,B73,$D$9:$D$308,D73,$E$9:$E$308,E73,$F$9:$F$308,"Aprobat")&gt;1),"Duplicat activ","OK"))))))</x:f>
      </x:c>
    </x:row>
    <x:row r="74" ht="24" customHeight="1">
      <x:c r="A74" s="7"/>
      <x:c r="B74" s="7"/>
      <x:c r="C74" s="7"/>
      <x:c r="D74" s="17"/>
      <x:c r="E74" s="7"/>
      <x:c r="F74" s="7"/>
      <x:c r="G74" s="18" t="str">
        <x:f>IF(COUNTA(A74:F74)=0,"",IF(COUNTBLANK(A74:F74)&gt;0,"Incomplet",IF(NOT(ISNUMBER(D74)),"Dată invalidă",IF(OR(D74&lt;DATE(2000,1,1),D74&gt;DATE(2100,12,31),MOD(D74,1)&lt;&gt;0),"Dată invalidă",IF(AND(F74&lt;&gt;"Solicitat",F74&lt;&gt;"Aprobat",F74&lt;&gt;"Respins",F74&lt;&gt;"Anulat"),"Stare invalidă",IF(AND(OR(F74="Solicitat",F74="Aprobat"),COUNTIFS($B$9:$B$308,B74,$D$9:$D$308,D74,$E$9:$E$308,E74,$F$9:$F$308,"Solicitat")+COUNTIFS($B$9:$B$308,B74,$D$9:$D$308,D74,$E$9:$E$308,E74,$F$9:$F$308,"Aprobat")&gt;1),"Duplicat activ","OK"))))))</x:f>
      </x:c>
    </x:row>
    <x:row r="75" ht="24" customHeight="1">
      <x:c r="A75" s="7"/>
      <x:c r="B75" s="7"/>
      <x:c r="C75" s="7"/>
      <x:c r="D75" s="17"/>
      <x:c r="E75" s="7"/>
      <x:c r="F75" s="7"/>
      <x:c r="G75" s="18" t="str">
        <x:f>IF(COUNTA(A75:F75)=0,"",IF(COUNTBLANK(A75:F75)&gt;0,"Incomplet",IF(NOT(ISNUMBER(D75)),"Dată invalidă",IF(OR(D75&lt;DATE(2000,1,1),D75&gt;DATE(2100,12,31),MOD(D75,1)&lt;&gt;0),"Dată invalidă",IF(AND(F75&lt;&gt;"Solicitat",F75&lt;&gt;"Aprobat",F75&lt;&gt;"Respins",F75&lt;&gt;"Anulat"),"Stare invalidă",IF(AND(OR(F75="Solicitat",F75="Aprobat"),COUNTIFS($B$9:$B$308,B75,$D$9:$D$308,D75,$E$9:$E$308,E75,$F$9:$F$308,"Solicitat")+COUNTIFS($B$9:$B$308,B75,$D$9:$D$308,D75,$E$9:$E$308,E75,$F$9:$F$308,"Aprobat")&gt;1),"Duplicat activ","OK"))))))</x:f>
      </x:c>
    </x:row>
    <x:row r="76" ht="24" customHeight="1">
      <x:c r="A76" s="7"/>
      <x:c r="B76" s="7"/>
      <x:c r="C76" s="7"/>
      <x:c r="D76" s="17"/>
      <x:c r="E76" s="7"/>
      <x:c r="F76" s="7"/>
      <x:c r="G76" s="18" t="str">
        <x:f>IF(COUNTA(A76:F76)=0,"",IF(COUNTBLANK(A76:F76)&gt;0,"Incomplet",IF(NOT(ISNUMBER(D76)),"Dată invalidă",IF(OR(D76&lt;DATE(2000,1,1),D76&gt;DATE(2100,12,31),MOD(D76,1)&lt;&gt;0),"Dată invalidă",IF(AND(F76&lt;&gt;"Solicitat",F76&lt;&gt;"Aprobat",F76&lt;&gt;"Respins",F76&lt;&gt;"Anulat"),"Stare invalidă",IF(AND(OR(F76="Solicitat",F76="Aprobat"),COUNTIFS($B$9:$B$308,B76,$D$9:$D$308,D76,$E$9:$E$308,E76,$F$9:$F$308,"Solicitat")+COUNTIFS($B$9:$B$308,B76,$D$9:$D$308,D76,$E$9:$E$308,E76,$F$9:$F$308,"Aprobat")&gt;1),"Duplicat activ","OK"))))))</x:f>
      </x:c>
    </x:row>
    <x:row r="77" ht="24" customHeight="1">
      <x:c r="A77" s="7"/>
      <x:c r="B77" s="7"/>
      <x:c r="C77" s="7"/>
      <x:c r="D77" s="17"/>
      <x:c r="E77" s="7"/>
      <x:c r="F77" s="7"/>
      <x:c r="G77" s="18" t="str">
        <x:f>IF(COUNTA(A77:F77)=0,"",IF(COUNTBLANK(A77:F77)&gt;0,"Incomplet",IF(NOT(ISNUMBER(D77)),"Dată invalidă",IF(OR(D77&lt;DATE(2000,1,1),D77&gt;DATE(2100,12,31),MOD(D77,1)&lt;&gt;0),"Dată invalidă",IF(AND(F77&lt;&gt;"Solicitat",F77&lt;&gt;"Aprobat",F77&lt;&gt;"Respins",F77&lt;&gt;"Anulat"),"Stare invalidă",IF(AND(OR(F77="Solicitat",F77="Aprobat"),COUNTIFS($B$9:$B$308,B77,$D$9:$D$308,D77,$E$9:$E$308,E77,$F$9:$F$308,"Solicitat")+COUNTIFS($B$9:$B$308,B77,$D$9:$D$308,D77,$E$9:$E$308,E77,$F$9:$F$308,"Aprobat")&gt;1),"Duplicat activ","OK"))))))</x:f>
      </x:c>
    </x:row>
    <x:row r="78" ht="24" customHeight="1">
      <x:c r="A78" s="7"/>
      <x:c r="B78" s="7"/>
      <x:c r="C78" s="7"/>
      <x:c r="D78" s="17"/>
      <x:c r="E78" s="7"/>
      <x:c r="F78" s="7"/>
      <x:c r="G78" s="18" t="str">
        <x:f>IF(COUNTA(A78:F78)=0,"",IF(COUNTBLANK(A78:F78)&gt;0,"Incomplet",IF(NOT(ISNUMBER(D78)),"Dată invalidă",IF(OR(D78&lt;DATE(2000,1,1),D78&gt;DATE(2100,12,31),MOD(D78,1)&lt;&gt;0),"Dată invalidă",IF(AND(F78&lt;&gt;"Solicitat",F78&lt;&gt;"Aprobat",F78&lt;&gt;"Respins",F78&lt;&gt;"Anulat"),"Stare invalidă",IF(AND(OR(F78="Solicitat",F78="Aprobat"),COUNTIFS($B$9:$B$308,B78,$D$9:$D$308,D78,$E$9:$E$308,E78,$F$9:$F$308,"Solicitat")+COUNTIFS($B$9:$B$308,B78,$D$9:$D$308,D78,$E$9:$E$308,E78,$F$9:$F$308,"Aprobat")&gt;1),"Duplicat activ","OK"))))))</x:f>
      </x:c>
    </x:row>
    <x:row r="79" ht="24" customHeight="1">
      <x:c r="A79" s="7"/>
      <x:c r="B79" s="7"/>
      <x:c r="C79" s="7"/>
      <x:c r="D79" s="17"/>
      <x:c r="E79" s="7"/>
      <x:c r="F79" s="7"/>
      <x:c r="G79" s="18" t="str">
        <x:f>IF(COUNTA(A79:F79)=0,"",IF(COUNTBLANK(A79:F79)&gt;0,"Incomplet",IF(NOT(ISNUMBER(D79)),"Dată invalidă",IF(OR(D79&lt;DATE(2000,1,1),D79&gt;DATE(2100,12,31),MOD(D79,1)&lt;&gt;0),"Dată invalidă",IF(AND(F79&lt;&gt;"Solicitat",F79&lt;&gt;"Aprobat",F79&lt;&gt;"Respins",F79&lt;&gt;"Anulat"),"Stare invalidă",IF(AND(OR(F79="Solicitat",F79="Aprobat"),COUNTIFS($B$9:$B$308,B79,$D$9:$D$308,D79,$E$9:$E$308,E79,$F$9:$F$308,"Solicitat")+COUNTIFS($B$9:$B$308,B79,$D$9:$D$308,D79,$E$9:$E$308,E79,$F$9:$F$308,"Aprobat")&gt;1),"Duplicat activ","OK"))))))</x:f>
      </x:c>
    </x:row>
    <x:row r="80" ht="24" customHeight="1">
      <x:c r="A80" s="7"/>
      <x:c r="B80" s="7"/>
      <x:c r="C80" s="7"/>
      <x:c r="D80" s="17"/>
      <x:c r="E80" s="7"/>
      <x:c r="F80" s="7"/>
      <x:c r="G80" s="18" t="str">
        <x:f>IF(COUNTA(A80:F80)=0,"",IF(COUNTBLANK(A80:F80)&gt;0,"Incomplet",IF(NOT(ISNUMBER(D80)),"Dată invalidă",IF(OR(D80&lt;DATE(2000,1,1),D80&gt;DATE(2100,12,31),MOD(D80,1)&lt;&gt;0),"Dată invalidă",IF(AND(F80&lt;&gt;"Solicitat",F80&lt;&gt;"Aprobat",F80&lt;&gt;"Respins",F80&lt;&gt;"Anulat"),"Stare invalidă",IF(AND(OR(F80="Solicitat",F80="Aprobat"),COUNTIFS($B$9:$B$308,B80,$D$9:$D$308,D80,$E$9:$E$308,E80,$F$9:$F$308,"Solicitat")+COUNTIFS($B$9:$B$308,B80,$D$9:$D$308,D80,$E$9:$E$308,E80,$F$9:$F$308,"Aprobat")&gt;1),"Duplicat activ","OK"))))))</x:f>
      </x:c>
    </x:row>
    <x:row r="81" ht="24" customHeight="1">
      <x:c r="A81" s="7"/>
      <x:c r="B81" s="7"/>
      <x:c r="C81" s="7"/>
      <x:c r="D81" s="17"/>
      <x:c r="E81" s="7"/>
      <x:c r="F81" s="7"/>
      <x:c r="G81" s="18" t="str">
        <x:f>IF(COUNTA(A81:F81)=0,"",IF(COUNTBLANK(A81:F81)&gt;0,"Incomplet",IF(NOT(ISNUMBER(D81)),"Dată invalidă",IF(OR(D81&lt;DATE(2000,1,1),D81&gt;DATE(2100,12,31),MOD(D81,1)&lt;&gt;0),"Dată invalidă",IF(AND(F81&lt;&gt;"Solicitat",F81&lt;&gt;"Aprobat",F81&lt;&gt;"Respins",F81&lt;&gt;"Anulat"),"Stare invalidă",IF(AND(OR(F81="Solicitat",F81="Aprobat"),COUNTIFS($B$9:$B$308,B81,$D$9:$D$308,D81,$E$9:$E$308,E81,$F$9:$F$308,"Solicitat")+COUNTIFS($B$9:$B$308,B81,$D$9:$D$308,D81,$E$9:$E$308,E81,$F$9:$F$308,"Aprobat")&gt;1),"Duplicat activ","OK"))))))</x:f>
      </x:c>
    </x:row>
    <x:row r="82" ht="24" customHeight="1">
      <x:c r="A82" s="7"/>
      <x:c r="B82" s="7"/>
      <x:c r="C82" s="7"/>
      <x:c r="D82" s="17"/>
      <x:c r="E82" s="7"/>
      <x:c r="F82" s="7"/>
      <x:c r="G82" s="18" t="str">
        <x:f>IF(COUNTA(A82:F82)=0,"",IF(COUNTBLANK(A82:F82)&gt;0,"Incomplet",IF(NOT(ISNUMBER(D82)),"Dată invalidă",IF(OR(D82&lt;DATE(2000,1,1),D82&gt;DATE(2100,12,31),MOD(D82,1)&lt;&gt;0),"Dată invalidă",IF(AND(F82&lt;&gt;"Solicitat",F82&lt;&gt;"Aprobat",F82&lt;&gt;"Respins",F82&lt;&gt;"Anulat"),"Stare invalidă",IF(AND(OR(F82="Solicitat",F82="Aprobat"),COUNTIFS($B$9:$B$308,B82,$D$9:$D$308,D82,$E$9:$E$308,E82,$F$9:$F$308,"Solicitat")+COUNTIFS($B$9:$B$308,B82,$D$9:$D$308,D82,$E$9:$E$308,E82,$F$9:$F$308,"Aprobat")&gt;1),"Duplicat activ","OK"))))))</x:f>
      </x:c>
    </x:row>
    <x:row r="83" ht="24" customHeight="1">
      <x:c r="A83" s="7"/>
      <x:c r="B83" s="7"/>
      <x:c r="C83" s="7"/>
      <x:c r="D83" s="17"/>
      <x:c r="E83" s="7"/>
      <x:c r="F83" s="7"/>
      <x:c r="G83" s="18" t="str">
        <x:f>IF(COUNTA(A83:F83)=0,"",IF(COUNTBLANK(A83:F83)&gt;0,"Incomplet",IF(NOT(ISNUMBER(D83)),"Dată invalidă",IF(OR(D83&lt;DATE(2000,1,1),D83&gt;DATE(2100,12,31),MOD(D83,1)&lt;&gt;0),"Dată invalidă",IF(AND(F83&lt;&gt;"Solicitat",F83&lt;&gt;"Aprobat",F83&lt;&gt;"Respins",F83&lt;&gt;"Anulat"),"Stare invalidă",IF(AND(OR(F83="Solicitat",F83="Aprobat"),COUNTIFS($B$9:$B$308,B83,$D$9:$D$308,D83,$E$9:$E$308,E83,$F$9:$F$308,"Solicitat")+COUNTIFS($B$9:$B$308,B83,$D$9:$D$308,D83,$E$9:$E$308,E83,$F$9:$F$308,"Aprobat")&gt;1),"Duplicat activ","OK"))))))</x:f>
      </x:c>
    </x:row>
    <x:row r="84" ht="24" customHeight="1">
      <x:c r="A84" s="7"/>
      <x:c r="B84" s="7"/>
      <x:c r="C84" s="7"/>
      <x:c r="D84" s="17"/>
      <x:c r="E84" s="7"/>
      <x:c r="F84" s="7"/>
      <x:c r="G84" s="18" t="str">
        <x:f>IF(COUNTA(A84:F84)=0,"",IF(COUNTBLANK(A84:F84)&gt;0,"Incomplet",IF(NOT(ISNUMBER(D84)),"Dată invalidă",IF(OR(D84&lt;DATE(2000,1,1),D84&gt;DATE(2100,12,31),MOD(D84,1)&lt;&gt;0),"Dată invalidă",IF(AND(F84&lt;&gt;"Solicitat",F84&lt;&gt;"Aprobat",F84&lt;&gt;"Respins",F84&lt;&gt;"Anulat"),"Stare invalidă",IF(AND(OR(F84="Solicitat",F84="Aprobat"),COUNTIFS($B$9:$B$308,B84,$D$9:$D$308,D84,$E$9:$E$308,E84,$F$9:$F$308,"Solicitat")+COUNTIFS($B$9:$B$308,B84,$D$9:$D$308,D84,$E$9:$E$308,E84,$F$9:$F$308,"Aprobat")&gt;1),"Duplicat activ","OK"))))))</x:f>
      </x:c>
    </x:row>
    <x:row r="85" ht="24" customHeight="1">
      <x:c r="A85" s="7"/>
      <x:c r="B85" s="7"/>
      <x:c r="C85" s="7"/>
      <x:c r="D85" s="17"/>
      <x:c r="E85" s="7"/>
      <x:c r="F85" s="7"/>
      <x:c r="G85" s="18" t="str">
        <x:f>IF(COUNTA(A85:F85)=0,"",IF(COUNTBLANK(A85:F85)&gt;0,"Incomplet",IF(NOT(ISNUMBER(D85)),"Dată invalidă",IF(OR(D85&lt;DATE(2000,1,1),D85&gt;DATE(2100,12,31),MOD(D85,1)&lt;&gt;0),"Dată invalidă",IF(AND(F85&lt;&gt;"Solicitat",F85&lt;&gt;"Aprobat",F85&lt;&gt;"Respins",F85&lt;&gt;"Anulat"),"Stare invalidă",IF(AND(OR(F85="Solicitat",F85="Aprobat"),COUNTIFS($B$9:$B$308,B85,$D$9:$D$308,D85,$E$9:$E$308,E85,$F$9:$F$308,"Solicitat")+COUNTIFS($B$9:$B$308,B85,$D$9:$D$308,D85,$E$9:$E$308,E85,$F$9:$F$308,"Aprobat")&gt;1),"Duplicat activ","OK"))))))</x:f>
      </x:c>
    </x:row>
    <x:row r="86" ht="24" customHeight="1">
      <x:c r="A86" s="7"/>
      <x:c r="B86" s="7"/>
      <x:c r="C86" s="7"/>
      <x:c r="D86" s="17"/>
      <x:c r="E86" s="7"/>
      <x:c r="F86" s="7"/>
      <x:c r="G86" s="18" t="str">
        <x:f>IF(COUNTA(A86:F86)=0,"",IF(COUNTBLANK(A86:F86)&gt;0,"Incomplet",IF(NOT(ISNUMBER(D86)),"Dată invalidă",IF(OR(D86&lt;DATE(2000,1,1),D86&gt;DATE(2100,12,31),MOD(D86,1)&lt;&gt;0),"Dată invalidă",IF(AND(F86&lt;&gt;"Solicitat",F86&lt;&gt;"Aprobat",F86&lt;&gt;"Respins",F86&lt;&gt;"Anulat"),"Stare invalidă",IF(AND(OR(F86="Solicitat",F86="Aprobat"),COUNTIFS($B$9:$B$308,B86,$D$9:$D$308,D86,$E$9:$E$308,E86,$F$9:$F$308,"Solicitat")+COUNTIFS($B$9:$B$308,B86,$D$9:$D$308,D86,$E$9:$E$308,E86,$F$9:$F$308,"Aprobat")&gt;1),"Duplicat activ","OK"))))))</x:f>
      </x:c>
    </x:row>
    <x:row r="87" ht="24" customHeight="1">
      <x:c r="A87" s="7"/>
      <x:c r="B87" s="7"/>
      <x:c r="C87" s="7"/>
      <x:c r="D87" s="17"/>
      <x:c r="E87" s="7"/>
      <x:c r="F87" s="7"/>
      <x:c r="G87" s="18" t="str">
        <x:f>IF(COUNTA(A87:F87)=0,"",IF(COUNTBLANK(A87:F87)&gt;0,"Incomplet",IF(NOT(ISNUMBER(D87)),"Dată invalidă",IF(OR(D87&lt;DATE(2000,1,1),D87&gt;DATE(2100,12,31),MOD(D87,1)&lt;&gt;0),"Dată invalidă",IF(AND(F87&lt;&gt;"Solicitat",F87&lt;&gt;"Aprobat",F87&lt;&gt;"Respins",F87&lt;&gt;"Anulat"),"Stare invalidă",IF(AND(OR(F87="Solicitat",F87="Aprobat"),COUNTIFS($B$9:$B$308,B87,$D$9:$D$308,D87,$E$9:$E$308,E87,$F$9:$F$308,"Solicitat")+COUNTIFS($B$9:$B$308,B87,$D$9:$D$308,D87,$E$9:$E$308,E87,$F$9:$F$308,"Aprobat")&gt;1),"Duplicat activ","OK"))))))</x:f>
      </x:c>
    </x:row>
    <x:row r="88" ht="24" customHeight="1">
      <x:c r="A88" s="7"/>
      <x:c r="B88" s="7"/>
      <x:c r="C88" s="7"/>
      <x:c r="D88" s="17"/>
      <x:c r="E88" s="7"/>
      <x:c r="F88" s="7"/>
      <x:c r="G88" s="18" t="str">
        <x:f>IF(COUNTA(A88:F88)=0,"",IF(COUNTBLANK(A88:F88)&gt;0,"Incomplet",IF(NOT(ISNUMBER(D88)),"Dată invalidă",IF(OR(D88&lt;DATE(2000,1,1),D88&gt;DATE(2100,12,31),MOD(D88,1)&lt;&gt;0),"Dată invalidă",IF(AND(F88&lt;&gt;"Solicitat",F88&lt;&gt;"Aprobat",F88&lt;&gt;"Respins",F88&lt;&gt;"Anulat"),"Stare invalidă",IF(AND(OR(F88="Solicitat",F88="Aprobat"),COUNTIFS($B$9:$B$308,B88,$D$9:$D$308,D88,$E$9:$E$308,E88,$F$9:$F$308,"Solicitat")+COUNTIFS($B$9:$B$308,B88,$D$9:$D$308,D88,$E$9:$E$308,E88,$F$9:$F$308,"Aprobat")&gt;1),"Duplicat activ","OK"))))))</x:f>
      </x:c>
    </x:row>
    <x:row r="89" ht="24" customHeight="1">
      <x:c r="A89" s="7"/>
      <x:c r="B89" s="7"/>
      <x:c r="C89" s="7"/>
      <x:c r="D89" s="17"/>
      <x:c r="E89" s="7"/>
      <x:c r="F89" s="7"/>
      <x:c r="G89" s="18" t="str">
        <x:f>IF(COUNTA(A89:F89)=0,"",IF(COUNTBLANK(A89:F89)&gt;0,"Incomplet",IF(NOT(ISNUMBER(D89)),"Dată invalidă",IF(OR(D89&lt;DATE(2000,1,1),D89&gt;DATE(2100,12,31),MOD(D89,1)&lt;&gt;0),"Dată invalidă",IF(AND(F89&lt;&gt;"Solicitat",F89&lt;&gt;"Aprobat",F89&lt;&gt;"Respins",F89&lt;&gt;"Anulat"),"Stare invalidă",IF(AND(OR(F89="Solicitat",F89="Aprobat"),COUNTIFS($B$9:$B$308,B89,$D$9:$D$308,D89,$E$9:$E$308,E89,$F$9:$F$308,"Solicitat")+COUNTIFS($B$9:$B$308,B89,$D$9:$D$308,D89,$E$9:$E$308,E89,$F$9:$F$308,"Aprobat")&gt;1),"Duplicat activ","OK"))))))</x:f>
      </x:c>
    </x:row>
    <x:row r="90" ht="24" customHeight="1">
      <x:c r="A90" s="7"/>
      <x:c r="B90" s="7"/>
      <x:c r="C90" s="7"/>
      <x:c r="D90" s="17"/>
      <x:c r="E90" s="7"/>
      <x:c r="F90" s="7"/>
      <x:c r="G90" s="18" t="str">
        <x:f>IF(COUNTA(A90:F90)=0,"",IF(COUNTBLANK(A90:F90)&gt;0,"Incomplet",IF(NOT(ISNUMBER(D90)),"Dată invalidă",IF(OR(D90&lt;DATE(2000,1,1),D90&gt;DATE(2100,12,31),MOD(D90,1)&lt;&gt;0),"Dată invalidă",IF(AND(F90&lt;&gt;"Solicitat",F90&lt;&gt;"Aprobat",F90&lt;&gt;"Respins",F90&lt;&gt;"Anulat"),"Stare invalidă",IF(AND(OR(F90="Solicitat",F90="Aprobat"),COUNTIFS($B$9:$B$308,B90,$D$9:$D$308,D90,$E$9:$E$308,E90,$F$9:$F$308,"Solicitat")+COUNTIFS($B$9:$B$308,B90,$D$9:$D$308,D90,$E$9:$E$308,E90,$F$9:$F$308,"Aprobat")&gt;1),"Duplicat activ","OK"))))))</x:f>
      </x:c>
    </x:row>
    <x:row r="91" ht="24" customHeight="1">
      <x:c r="A91" s="7"/>
      <x:c r="B91" s="7"/>
      <x:c r="C91" s="7"/>
      <x:c r="D91" s="17"/>
      <x:c r="E91" s="7"/>
      <x:c r="F91" s="7"/>
      <x:c r="G91" s="18" t="str">
        <x:f>IF(COUNTA(A91:F91)=0,"",IF(COUNTBLANK(A91:F91)&gt;0,"Incomplet",IF(NOT(ISNUMBER(D91)),"Dată invalidă",IF(OR(D91&lt;DATE(2000,1,1),D91&gt;DATE(2100,12,31),MOD(D91,1)&lt;&gt;0),"Dată invalidă",IF(AND(F91&lt;&gt;"Solicitat",F91&lt;&gt;"Aprobat",F91&lt;&gt;"Respins",F91&lt;&gt;"Anulat"),"Stare invalidă",IF(AND(OR(F91="Solicitat",F91="Aprobat"),COUNTIFS($B$9:$B$308,B91,$D$9:$D$308,D91,$E$9:$E$308,E91,$F$9:$F$308,"Solicitat")+COUNTIFS($B$9:$B$308,B91,$D$9:$D$308,D91,$E$9:$E$308,E91,$F$9:$F$308,"Aprobat")&gt;1),"Duplicat activ","OK"))))))</x:f>
      </x:c>
    </x:row>
    <x:row r="92" ht="24" customHeight="1">
      <x:c r="A92" s="7"/>
      <x:c r="B92" s="7"/>
      <x:c r="C92" s="7"/>
      <x:c r="D92" s="17"/>
      <x:c r="E92" s="7"/>
      <x:c r="F92" s="7"/>
      <x:c r="G92" s="18" t="str">
        <x:f>IF(COUNTA(A92:F92)=0,"",IF(COUNTBLANK(A92:F92)&gt;0,"Incomplet",IF(NOT(ISNUMBER(D92)),"Dată invalidă",IF(OR(D92&lt;DATE(2000,1,1),D92&gt;DATE(2100,12,31),MOD(D92,1)&lt;&gt;0),"Dată invalidă",IF(AND(F92&lt;&gt;"Solicitat",F92&lt;&gt;"Aprobat",F92&lt;&gt;"Respins",F92&lt;&gt;"Anulat"),"Stare invalidă",IF(AND(OR(F92="Solicitat",F92="Aprobat"),COUNTIFS($B$9:$B$308,B92,$D$9:$D$308,D92,$E$9:$E$308,E92,$F$9:$F$308,"Solicitat")+COUNTIFS($B$9:$B$308,B92,$D$9:$D$308,D92,$E$9:$E$308,E92,$F$9:$F$308,"Aprobat")&gt;1),"Duplicat activ","OK"))))))</x:f>
      </x:c>
    </x:row>
    <x:row r="93" ht="24" customHeight="1">
      <x:c r="A93" s="7"/>
      <x:c r="B93" s="7"/>
      <x:c r="C93" s="7"/>
      <x:c r="D93" s="17"/>
      <x:c r="E93" s="7"/>
      <x:c r="F93" s="7"/>
      <x:c r="G93" s="18" t="str">
        <x:f>IF(COUNTA(A93:F93)=0,"",IF(COUNTBLANK(A93:F93)&gt;0,"Incomplet",IF(NOT(ISNUMBER(D93)),"Dată invalidă",IF(OR(D93&lt;DATE(2000,1,1),D93&gt;DATE(2100,12,31),MOD(D93,1)&lt;&gt;0),"Dată invalidă",IF(AND(F93&lt;&gt;"Solicitat",F93&lt;&gt;"Aprobat",F93&lt;&gt;"Respins",F93&lt;&gt;"Anulat"),"Stare invalidă",IF(AND(OR(F93="Solicitat",F93="Aprobat"),COUNTIFS($B$9:$B$308,B93,$D$9:$D$308,D93,$E$9:$E$308,E93,$F$9:$F$308,"Solicitat")+COUNTIFS($B$9:$B$308,B93,$D$9:$D$308,D93,$E$9:$E$308,E93,$F$9:$F$308,"Aprobat")&gt;1),"Duplicat activ","OK"))))))</x:f>
      </x:c>
    </x:row>
    <x:row r="94" ht="24" customHeight="1">
      <x:c r="A94" s="7"/>
      <x:c r="B94" s="7"/>
      <x:c r="C94" s="7"/>
      <x:c r="D94" s="17"/>
      <x:c r="E94" s="7"/>
      <x:c r="F94" s="7"/>
      <x:c r="G94" s="18" t="str">
        <x:f>IF(COUNTA(A94:F94)=0,"",IF(COUNTBLANK(A94:F94)&gt;0,"Incomplet",IF(NOT(ISNUMBER(D94)),"Dată invalidă",IF(OR(D94&lt;DATE(2000,1,1),D94&gt;DATE(2100,12,31),MOD(D94,1)&lt;&gt;0),"Dată invalidă",IF(AND(F94&lt;&gt;"Solicitat",F94&lt;&gt;"Aprobat",F94&lt;&gt;"Respins",F94&lt;&gt;"Anulat"),"Stare invalidă",IF(AND(OR(F94="Solicitat",F94="Aprobat"),COUNTIFS($B$9:$B$308,B94,$D$9:$D$308,D94,$E$9:$E$308,E94,$F$9:$F$308,"Solicitat")+COUNTIFS($B$9:$B$308,B94,$D$9:$D$308,D94,$E$9:$E$308,E94,$F$9:$F$308,"Aprobat")&gt;1),"Duplicat activ","OK"))))))</x:f>
      </x:c>
    </x:row>
    <x:row r="95" ht="24" customHeight="1">
      <x:c r="A95" s="7"/>
      <x:c r="B95" s="7"/>
      <x:c r="C95" s="7"/>
      <x:c r="D95" s="17"/>
      <x:c r="E95" s="7"/>
      <x:c r="F95" s="7"/>
      <x:c r="G95" s="18" t="str">
        <x:f>IF(COUNTA(A95:F95)=0,"",IF(COUNTBLANK(A95:F95)&gt;0,"Incomplet",IF(NOT(ISNUMBER(D95)),"Dată invalidă",IF(OR(D95&lt;DATE(2000,1,1),D95&gt;DATE(2100,12,31),MOD(D95,1)&lt;&gt;0),"Dată invalidă",IF(AND(F95&lt;&gt;"Solicitat",F95&lt;&gt;"Aprobat",F95&lt;&gt;"Respins",F95&lt;&gt;"Anulat"),"Stare invalidă",IF(AND(OR(F95="Solicitat",F95="Aprobat"),COUNTIFS($B$9:$B$308,B95,$D$9:$D$308,D95,$E$9:$E$308,E95,$F$9:$F$308,"Solicitat")+COUNTIFS($B$9:$B$308,B95,$D$9:$D$308,D95,$E$9:$E$308,E95,$F$9:$F$308,"Aprobat")&gt;1),"Duplicat activ","OK"))))))</x:f>
      </x:c>
    </x:row>
    <x:row r="96" ht="24" customHeight="1">
      <x:c r="A96" s="7"/>
      <x:c r="B96" s="7"/>
      <x:c r="C96" s="7"/>
      <x:c r="D96" s="17"/>
      <x:c r="E96" s="7"/>
      <x:c r="F96" s="7"/>
      <x:c r="G96" s="18" t="str">
        <x:f>IF(COUNTA(A96:F96)=0,"",IF(COUNTBLANK(A96:F96)&gt;0,"Incomplet",IF(NOT(ISNUMBER(D96)),"Dată invalidă",IF(OR(D96&lt;DATE(2000,1,1),D96&gt;DATE(2100,12,31),MOD(D96,1)&lt;&gt;0),"Dată invalidă",IF(AND(F96&lt;&gt;"Solicitat",F96&lt;&gt;"Aprobat",F96&lt;&gt;"Respins",F96&lt;&gt;"Anulat"),"Stare invalidă",IF(AND(OR(F96="Solicitat",F96="Aprobat"),COUNTIFS($B$9:$B$308,B96,$D$9:$D$308,D96,$E$9:$E$308,E96,$F$9:$F$308,"Solicitat")+COUNTIFS($B$9:$B$308,B96,$D$9:$D$308,D96,$E$9:$E$308,E96,$F$9:$F$308,"Aprobat")&gt;1),"Duplicat activ","OK"))))))</x:f>
      </x:c>
    </x:row>
    <x:row r="97" ht="24" customHeight="1">
      <x:c r="A97" s="7"/>
      <x:c r="B97" s="7"/>
      <x:c r="C97" s="7"/>
      <x:c r="D97" s="17"/>
      <x:c r="E97" s="7"/>
      <x:c r="F97" s="7"/>
      <x:c r="G97" s="18" t="str">
        <x:f>IF(COUNTA(A97:F97)=0,"",IF(COUNTBLANK(A97:F97)&gt;0,"Incomplet",IF(NOT(ISNUMBER(D97)),"Dată invalidă",IF(OR(D97&lt;DATE(2000,1,1),D97&gt;DATE(2100,12,31),MOD(D97,1)&lt;&gt;0),"Dată invalidă",IF(AND(F97&lt;&gt;"Solicitat",F97&lt;&gt;"Aprobat",F97&lt;&gt;"Respins",F97&lt;&gt;"Anulat"),"Stare invalidă",IF(AND(OR(F97="Solicitat",F97="Aprobat"),COUNTIFS($B$9:$B$308,B97,$D$9:$D$308,D97,$E$9:$E$308,E97,$F$9:$F$308,"Solicitat")+COUNTIFS($B$9:$B$308,B97,$D$9:$D$308,D97,$E$9:$E$308,E97,$F$9:$F$308,"Aprobat")&gt;1),"Duplicat activ","OK"))))))</x:f>
      </x:c>
    </x:row>
    <x:row r="98" ht="24" customHeight="1">
      <x:c r="A98" s="7"/>
      <x:c r="B98" s="7"/>
      <x:c r="C98" s="7"/>
      <x:c r="D98" s="17"/>
      <x:c r="E98" s="7"/>
      <x:c r="F98" s="7"/>
      <x:c r="G98" s="18" t="str">
        <x:f>IF(COUNTA(A98:F98)=0,"",IF(COUNTBLANK(A98:F98)&gt;0,"Incomplet",IF(NOT(ISNUMBER(D98)),"Dată invalidă",IF(OR(D98&lt;DATE(2000,1,1),D98&gt;DATE(2100,12,31),MOD(D98,1)&lt;&gt;0),"Dată invalidă",IF(AND(F98&lt;&gt;"Solicitat",F98&lt;&gt;"Aprobat",F98&lt;&gt;"Respins",F98&lt;&gt;"Anulat"),"Stare invalidă",IF(AND(OR(F98="Solicitat",F98="Aprobat"),COUNTIFS($B$9:$B$308,B98,$D$9:$D$308,D98,$E$9:$E$308,E98,$F$9:$F$308,"Solicitat")+COUNTIFS($B$9:$B$308,B98,$D$9:$D$308,D98,$E$9:$E$308,E98,$F$9:$F$308,"Aprobat")&gt;1),"Duplicat activ","OK"))))))</x:f>
      </x:c>
    </x:row>
    <x:row r="99" ht="24" customHeight="1">
      <x:c r="A99" s="7"/>
      <x:c r="B99" s="7"/>
      <x:c r="C99" s="7"/>
      <x:c r="D99" s="17"/>
      <x:c r="E99" s="7"/>
      <x:c r="F99" s="7"/>
      <x:c r="G99" s="18" t="str">
        <x:f>IF(COUNTA(A99:F99)=0,"",IF(COUNTBLANK(A99:F99)&gt;0,"Incomplet",IF(NOT(ISNUMBER(D99)),"Dată invalidă",IF(OR(D99&lt;DATE(2000,1,1),D99&gt;DATE(2100,12,31),MOD(D99,1)&lt;&gt;0),"Dată invalidă",IF(AND(F99&lt;&gt;"Solicitat",F99&lt;&gt;"Aprobat",F99&lt;&gt;"Respins",F99&lt;&gt;"Anulat"),"Stare invalidă",IF(AND(OR(F99="Solicitat",F99="Aprobat"),COUNTIFS($B$9:$B$308,B99,$D$9:$D$308,D99,$E$9:$E$308,E99,$F$9:$F$308,"Solicitat")+COUNTIFS($B$9:$B$308,B99,$D$9:$D$308,D99,$E$9:$E$308,E99,$F$9:$F$308,"Aprobat")&gt;1),"Duplicat activ","OK"))))))</x:f>
      </x:c>
    </x:row>
    <x:row r="100" ht="24" customHeight="1">
      <x:c r="A100" s="7"/>
      <x:c r="B100" s="7"/>
      <x:c r="C100" s="7"/>
      <x:c r="D100" s="17"/>
      <x:c r="E100" s="7"/>
      <x:c r="F100" s="7"/>
      <x:c r="G100" s="18" t="str">
        <x:f>IF(COUNTA(A100:F100)=0,"",IF(COUNTBLANK(A100:F100)&gt;0,"Incomplet",IF(NOT(ISNUMBER(D100)),"Dată invalidă",IF(OR(D100&lt;DATE(2000,1,1),D100&gt;DATE(2100,12,31),MOD(D100,1)&lt;&gt;0),"Dată invalidă",IF(AND(F100&lt;&gt;"Solicitat",F100&lt;&gt;"Aprobat",F100&lt;&gt;"Respins",F100&lt;&gt;"Anulat"),"Stare invalidă",IF(AND(OR(F100="Solicitat",F100="Aprobat"),COUNTIFS($B$9:$B$308,B100,$D$9:$D$308,D100,$E$9:$E$308,E100,$F$9:$F$308,"Solicitat")+COUNTIFS($B$9:$B$308,B100,$D$9:$D$308,D100,$E$9:$E$308,E100,$F$9:$F$308,"Aprobat")&gt;1),"Duplicat activ","OK"))))))</x:f>
      </x:c>
    </x:row>
    <x:row r="101" ht="24" customHeight="1">
      <x:c r="A101" s="7"/>
      <x:c r="B101" s="7"/>
      <x:c r="C101" s="7"/>
      <x:c r="D101" s="17"/>
      <x:c r="E101" s="7"/>
      <x:c r="F101" s="7"/>
      <x:c r="G101" s="18" t="str">
        <x:f>IF(COUNTA(A101:F101)=0,"",IF(COUNTBLANK(A101:F101)&gt;0,"Incomplet",IF(NOT(ISNUMBER(D101)),"Dată invalidă",IF(OR(D101&lt;DATE(2000,1,1),D101&gt;DATE(2100,12,31),MOD(D101,1)&lt;&gt;0),"Dată invalidă",IF(AND(F101&lt;&gt;"Solicitat",F101&lt;&gt;"Aprobat",F101&lt;&gt;"Respins",F101&lt;&gt;"Anulat"),"Stare invalidă",IF(AND(OR(F101="Solicitat",F101="Aprobat"),COUNTIFS($B$9:$B$308,B101,$D$9:$D$308,D101,$E$9:$E$308,E101,$F$9:$F$308,"Solicitat")+COUNTIFS($B$9:$B$308,B101,$D$9:$D$308,D101,$E$9:$E$308,E101,$F$9:$F$308,"Aprobat")&gt;1),"Duplicat activ","OK"))))))</x:f>
      </x:c>
    </x:row>
    <x:row r="102" ht="24" customHeight="1">
      <x:c r="A102" s="7"/>
      <x:c r="B102" s="7"/>
      <x:c r="C102" s="7"/>
      <x:c r="D102" s="17"/>
      <x:c r="E102" s="7"/>
      <x:c r="F102" s="7"/>
      <x:c r="G102" s="18" t="str">
        <x:f>IF(COUNTA(A102:F102)=0,"",IF(COUNTBLANK(A102:F102)&gt;0,"Incomplet",IF(NOT(ISNUMBER(D102)),"Dată invalidă",IF(OR(D102&lt;DATE(2000,1,1),D102&gt;DATE(2100,12,31),MOD(D102,1)&lt;&gt;0),"Dată invalidă",IF(AND(F102&lt;&gt;"Solicitat",F102&lt;&gt;"Aprobat",F102&lt;&gt;"Respins",F102&lt;&gt;"Anulat"),"Stare invalidă",IF(AND(OR(F102="Solicitat",F102="Aprobat"),COUNTIFS($B$9:$B$308,B102,$D$9:$D$308,D102,$E$9:$E$308,E102,$F$9:$F$308,"Solicitat")+COUNTIFS($B$9:$B$308,B102,$D$9:$D$308,D102,$E$9:$E$308,E102,$F$9:$F$308,"Aprobat")&gt;1),"Duplicat activ","OK"))))))</x:f>
      </x:c>
    </x:row>
    <x:row r="103" ht="24" customHeight="1">
      <x:c r="A103" s="7"/>
      <x:c r="B103" s="7"/>
      <x:c r="C103" s="7"/>
      <x:c r="D103" s="17"/>
      <x:c r="E103" s="7"/>
      <x:c r="F103" s="7"/>
      <x:c r="G103" s="18" t="str">
        <x:f>IF(COUNTA(A103:F103)=0,"",IF(COUNTBLANK(A103:F103)&gt;0,"Incomplet",IF(NOT(ISNUMBER(D103)),"Dată invalidă",IF(OR(D103&lt;DATE(2000,1,1),D103&gt;DATE(2100,12,31),MOD(D103,1)&lt;&gt;0),"Dată invalidă",IF(AND(F103&lt;&gt;"Solicitat",F103&lt;&gt;"Aprobat",F103&lt;&gt;"Respins",F103&lt;&gt;"Anulat"),"Stare invalidă",IF(AND(OR(F103="Solicitat",F103="Aprobat"),COUNTIFS($B$9:$B$308,B103,$D$9:$D$308,D103,$E$9:$E$308,E103,$F$9:$F$308,"Solicitat")+COUNTIFS($B$9:$B$308,B103,$D$9:$D$308,D103,$E$9:$E$308,E103,$F$9:$F$308,"Aprobat")&gt;1),"Duplicat activ","OK"))))))</x:f>
      </x:c>
    </x:row>
    <x:row r="104" ht="24" customHeight="1">
      <x:c r="A104" s="7"/>
      <x:c r="B104" s="7"/>
      <x:c r="C104" s="7"/>
      <x:c r="D104" s="17"/>
      <x:c r="E104" s="7"/>
      <x:c r="F104" s="7"/>
      <x:c r="G104" s="18" t="str">
        <x:f>IF(COUNTA(A104:F104)=0,"",IF(COUNTBLANK(A104:F104)&gt;0,"Incomplet",IF(NOT(ISNUMBER(D104)),"Dată invalidă",IF(OR(D104&lt;DATE(2000,1,1),D104&gt;DATE(2100,12,31),MOD(D104,1)&lt;&gt;0),"Dată invalidă",IF(AND(F104&lt;&gt;"Solicitat",F104&lt;&gt;"Aprobat",F104&lt;&gt;"Respins",F104&lt;&gt;"Anulat"),"Stare invalidă",IF(AND(OR(F104="Solicitat",F104="Aprobat"),COUNTIFS($B$9:$B$308,B104,$D$9:$D$308,D104,$E$9:$E$308,E104,$F$9:$F$308,"Solicitat")+COUNTIFS($B$9:$B$308,B104,$D$9:$D$308,D104,$E$9:$E$308,E104,$F$9:$F$308,"Aprobat")&gt;1),"Duplicat activ","OK"))))))</x:f>
      </x:c>
    </x:row>
    <x:row r="105" ht="24" customHeight="1">
      <x:c r="A105" s="7"/>
      <x:c r="B105" s="7"/>
      <x:c r="C105" s="7"/>
      <x:c r="D105" s="17"/>
      <x:c r="E105" s="7"/>
      <x:c r="F105" s="7"/>
      <x:c r="G105" s="18" t="str">
        <x:f>IF(COUNTA(A105:F105)=0,"",IF(COUNTBLANK(A105:F105)&gt;0,"Incomplet",IF(NOT(ISNUMBER(D105)),"Dată invalidă",IF(OR(D105&lt;DATE(2000,1,1),D105&gt;DATE(2100,12,31),MOD(D105,1)&lt;&gt;0),"Dată invalidă",IF(AND(F105&lt;&gt;"Solicitat",F105&lt;&gt;"Aprobat",F105&lt;&gt;"Respins",F105&lt;&gt;"Anulat"),"Stare invalidă",IF(AND(OR(F105="Solicitat",F105="Aprobat"),COUNTIFS($B$9:$B$308,B105,$D$9:$D$308,D105,$E$9:$E$308,E105,$F$9:$F$308,"Solicitat")+COUNTIFS($B$9:$B$308,B105,$D$9:$D$308,D105,$E$9:$E$308,E105,$F$9:$F$308,"Aprobat")&gt;1),"Duplicat activ","OK"))))))</x:f>
      </x:c>
    </x:row>
    <x:row r="106" ht="24" customHeight="1">
      <x:c r="A106" s="7"/>
      <x:c r="B106" s="7"/>
      <x:c r="C106" s="7"/>
      <x:c r="D106" s="17"/>
      <x:c r="E106" s="7"/>
      <x:c r="F106" s="7"/>
      <x:c r="G106" s="18" t="str">
        <x:f>IF(COUNTA(A106:F106)=0,"",IF(COUNTBLANK(A106:F106)&gt;0,"Incomplet",IF(NOT(ISNUMBER(D106)),"Dată invalidă",IF(OR(D106&lt;DATE(2000,1,1),D106&gt;DATE(2100,12,31),MOD(D106,1)&lt;&gt;0),"Dată invalidă",IF(AND(F106&lt;&gt;"Solicitat",F106&lt;&gt;"Aprobat",F106&lt;&gt;"Respins",F106&lt;&gt;"Anulat"),"Stare invalidă",IF(AND(OR(F106="Solicitat",F106="Aprobat"),COUNTIFS($B$9:$B$308,B106,$D$9:$D$308,D106,$E$9:$E$308,E106,$F$9:$F$308,"Solicitat")+COUNTIFS($B$9:$B$308,B106,$D$9:$D$308,D106,$E$9:$E$308,E106,$F$9:$F$308,"Aprobat")&gt;1),"Duplicat activ","OK"))))))</x:f>
      </x:c>
    </x:row>
    <x:row r="107" ht="24" customHeight="1">
      <x:c r="A107" s="7"/>
      <x:c r="B107" s="7"/>
      <x:c r="C107" s="7"/>
      <x:c r="D107" s="17"/>
      <x:c r="E107" s="7"/>
      <x:c r="F107" s="7"/>
      <x:c r="G107" s="18" t="str">
        <x:f>IF(COUNTA(A107:F107)=0,"",IF(COUNTBLANK(A107:F107)&gt;0,"Incomplet",IF(NOT(ISNUMBER(D107)),"Dată invalidă",IF(OR(D107&lt;DATE(2000,1,1),D107&gt;DATE(2100,12,31),MOD(D107,1)&lt;&gt;0),"Dată invalidă",IF(AND(F107&lt;&gt;"Solicitat",F107&lt;&gt;"Aprobat",F107&lt;&gt;"Respins",F107&lt;&gt;"Anulat"),"Stare invalidă",IF(AND(OR(F107="Solicitat",F107="Aprobat"),COUNTIFS($B$9:$B$308,B107,$D$9:$D$308,D107,$E$9:$E$308,E107,$F$9:$F$308,"Solicitat")+COUNTIFS($B$9:$B$308,B107,$D$9:$D$308,D107,$E$9:$E$308,E107,$F$9:$F$308,"Aprobat")&gt;1),"Duplicat activ","OK"))))))</x:f>
      </x:c>
    </x:row>
    <x:row r="108" ht="24" customHeight="1">
      <x:c r="A108" s="7"/>
      <x:c r="B108" s="7"/>
      <x:c r="C108" s="7"/>
      <x:c r="D108" s="17"/>
      <x:c r="E108" s="7"/>
      <x:c r="F108" s="7"/>
      <x:c r="G108" s="18" t="str">
        <x:f>IF(COUNTA(A108:F108)=0,"",IF(COUNTBLANK(A108:F108)&gt;0,"Incomplet",IF(NOT(ISNUMBER(D108)),"Dată invalidă",IF(OR(D108&lt;DATE(2000,1,1),D108&gt;DATE(2100,12,31),MOD(D108,1)&lt;&gt;0),"Dată invalidă",IF(AND(F108&lt;&gt;"Solicitat",F108&lt;&gt;"Aprobat",F108&lt;&gt;"Respins",F108&lt;&gt;"Anulat"),"Stare invalidă",IF(AND(OR(F108="Solicitat",F108="Aprobat"),COUNTIFS($B$9:$B$308,B108,$D$9:$D$308,D108,$E$9:$E$308,E108,$F$9:$F$308,"Solicitat")+COUNTIFS($B$9:$B$308,B108,$D$9:$D$308,D108,$E$9:$E$308,E108,$F$9:$F$308,"Aprobat")&gt;1),"Duplicat activ","OK"))))))</x:f>
      </x:c>
    </x:row>
    <x:row r="109" ht="24" customHeight="1">
      <x:c r="A109" s="7"/>
      <x:c r="B109" s="7"/>
      <x:c r="C109" s="7"/>
      <x:c r="D109" s="17"/>
      <x:c r="E109" s="7"/>
      <x:c r="F109" s="7"/>
      <x:c r="G109" s="18" t="str">
        <x:f>IF(COUNTA(A109:F109)=0,"",IF(COUNTBLANK(A109:F109)&gt;0,"Incomplet",IF(NOT(ISNUMBER(D109)),"Dată invalidă",IF(OR(D109&lt;DATE(2000,1,1),D109&gt;DATE(2100,12,31),MOD(D109,1)&lt;&gt;0),"Dată invalidă",IF(AND(F109&lt;&gt;"Solicitat",F109&lt;&gt;"Aprobat",F109&lt;&gt;"Respins",F109&lt;&gt;"Anulat"),"Stare invalidă",IF(AND(OR(F109="Solicitat",F109="Aprobat"),COUNTIFS($B$9:$B$308,B109,$D$9:$D$308,D109,$E$9:$E$308,E109,$F$9:$F$308,"Solicitat")+COUNTIFS($B$9:$B$308,B109,$D$9:$D$308,D109,$E$9:$E$308,E109,$F$9:$F$308,"Aprobat")&gt;1),"Duplicat activ","OK"))))))</x:f>
      </x:c>
    </x:row>
    <x:row r="110" ht="24" customHeight="1">
      <x:c r="A110" s="7"/>
      <x:c r="B110" s="7"/>
      <x:c r="C110" s="7"/>
      <x:c r="D110" s="17"/>
      <x:c r="E110" s="7"/>
      <x:c r="F110" s="7"/>
      <x:c r="G110" s="18" t="str">
        <x:f>IF(COUNTA(A110:F110)=0,"",IF(COUNTBLANK(A110:F110)&gt;0,"Incomplet",IF(NOT(ISNUMBER(D110)),"Dată invalidă",IF(OR(D110&lt;DATE(2000,1,1),D110&gt;DATE(2100,12,31),MOD(D110,1)&lt;&gt;0),"Dată invalidă",IF(AND(F110&lt;&gt;"Solicitat",F110&lt;&gt;"Aprobat",F110&lt;&gt;"Respins",F110&lt;&gt;"Anulat"),"Stare invalidă",IF(AND(OR(F110="Solicitat",F110="Aprobat"),COUNTIFS($B$9:$B$308,B110,$D$9:$D$308,D110,$E$9:$E$308,E110,$F$9:$F$308,"Solicitat")+COUNTIFS($B$9:$B$308,B110,$D$9:$D$308,D110,$E$9:$E$308,E110,$F$9:$F$308,"Aprobat")&gt;1),"Duplicat activ","OK"))))))</x:f>
      </x:c>
    </x:row>
    <x:row r="111" ht="24" customHeight="1">
      <x:c r="A111" s="7"/>
      <x:c r="B111" s="7"/>
      <x:c r="C111" s="7"/>
      <x:c r="D111" s="17"/>
      <x:c r="E111" s="7"/>
      <x:c r="F111" s="7"/>
      <x:c r="G111" s="18" t="str">
        <x:f>IF(COUNTA(A111:F111)=0,"",IF(COUNTBLANK(A111:F111)&gt;0,"Incomplet",IF(NOT(ISNUMBER(D111)),"Dată invalidă",IF(OR(D111&lt;DATE(2000,1,1),D111&gt;DATE(2100,12,31),MOD(D111,1)&lt;&gt;0),"Dată invalidă",IF(AND(F111&lt;&gt;"Solicitat",F111&lt;&gt;"Aprobat",F111&lt;&gt;"Respins",F111&lt;&gt;"Anulat"),"Stare invalidă",IF(AND(OR(F111="Solicitat",F111="Aprobat"),COUNTIFS($B$9:$B$308,B111,$D$9:$D$308,D111,$E$9:$E$308,E111,$F$9:$F$308,"Solicitat")+COUNTIFS($B$9:$B$308,B111,$D$9:$D$308,D111,$E$9:$E$308,E111,$F$9:$F$308,"Aprobat")&gt;1),"Duplicat activ","OK"))))))</x:f>
      </x:c>
    </x:row>
    <x:row r="112" ht="24" customHeight="1">
      <x:c r="A112" s="7"/>
      <x:c r="B112" s="7"/>
      <x:c r="C112" s="7"/>
      <x:c r="D112" s="17"/>
      <x:c r="E112" s="7"/>
      <x:c r="F112" s="7"/>
      <x:c r="G112" s="18" t="str">
        <x:f>IF(COUNTA(A112:F112)=0,"",IF(COUNTBLANK(A112:F112)&gt;0,"Incomplet",IF(NOT(ISNUMBER(D112)),"Dată invalidă",IF(OR(D112&lt;DATE(2000,1,1),D112&gt;DATE(2100,12,31),MOD(D112,1)&lt;&gt;0),"Dată invalidă",IF(AND(F112&lt;&gt;"Solicitat",F112&lt;&gt;"Aprobat",F112&lt;&gt;"Respins",F112&lt;&gt;"Anulat"),"Stare invalidă",IF(AND(OR(F112="Solicitat",F112="Aprobat"),COUNTIFS($B$9:$B$308,B112,$D$9:$D$308,D112,$E$9:$E$308,E112,$F$9:$F$308,"Solicitat")+COUNTIFS($B$9:$B$308,B112,$D$9:$D$308,D112,$E$9:$E$308,E112,$F$9:$F$308,"Aprobat")&gt;1),"Duplicat activ","OK"))))))</x:f>
      </x:c>
    </x:row>
    <x:row r="113" ht="24" customHeight="1">
      <x:c r="A113" s="7"/>
      <x:c r="B113" s="7"/>
      <x:c r="C113" s="7"/>
      <x:c r="D113" s="17"/>
      <x:c r="E113" s="7"/>
      <x:c r="F113" s="7"/>
      <x:c r="G113" s="18" t="str">
        <x:f>IF(COUNTA(A113:F113)=0,"",IF(COUNTBLANK(A113:F113)&gt;0,"Incomplet",IF(NOT(ISNUMBER(D113)),"Dată invalidă",IF(OR(D113&lt;DATE(2000,1,1),D113&gt;DATE(2100,12,31),MOD(D113,1)&lt;&gt;0),"Dată invalidă",IF(AND(F113&lt;&gt;"Solicitat",F113&lt;&gt;"Aprobat",F113&lt;&gt;"Respins",F113&lt;&gt;"Anulat"),"Stare invalidă",IF(AND(OR(F113="Solicitat",F113="Aprobat"),COUNTIFS($B$9:$B$308,B113,$D$9:$D$308,D113,$E$9:$E$308,E113,$F$9:$F$308,"Solicitat")+COUNTIFS($B$9:$B$308,B113,$D$9:$D$308,D113,$E$9:$E$308,E113,$F$9:$F$308,"Aprobat")&gt;1),"Duplicat activ","OK"))))))</x:f>
      </x:c>
    </x:row>
    <x:row r="114" ht="24" customHeight="1">
      <x:c r="A114" s="7"/>
      <x:c r="B114" s="7"/>
      <x:c r="C114" s="7"/>
      <x:c r="D114" s="17"/>
      <x:c r="E114" s="7"/>
      <x:c r="F114" s="7"/>
      <x:c r="G114" s="18" t="str">
        <x:f>IF(COUNTA(A114:F114)=0,"",IF(COUNTBLANK(A114:F114)&gt;0,"Incomplet",IF(NOT(ISNUMBER(D114)),"Dată invalidă",IF(OR(D114&lt;DATE(2000,1,1),D114&gt;DATE(2100,12,31),MOD(D114,1)&lt;&gt;0),"Dată invalidă",IF(AND(F114&lt;&gt;"Solicitat",F114&lt;&gt;"Aprobat",F114&lt;&gt;"Respins",F114&lt;&gt;"Anulat"),"Stare invalidă",IF(AND(OR(F114="Solicitat",F114="Aprobat"),COUNTIFS($B$9:$B$308,B114,$D$9:$D$308,D114,$E$9:$E$308,E114,$F$9:$F$308,"Solicitat")+COUNTIFS($B$9:$B$308,B114,$D$9:$D$308,D114,$E$9:$E$308,E114,$F$9:$F$308,"Aprobat")&gt;1),"Duplicat activ","OK"))))))</x:f>
      </x:c>
    </x:row>
    <x:row r="115" ht="24" customHeight="1">
      <x:c r="A115" s="7"/>
      <x:c r="B115" s="7"/>
      <x:c r="C115" s="7"/>
      <x:c r="D115" s="17"/>
      <x:c r="E115" s="7"/>
      <x:c r="F115" s="7"/>
      <x:c r="G115" s="18" t="str">
        <x:f>IF(COUNTA(A115:F115)=0,"",IF(COUNTBLANK(A115:F115)&gt;0,"Incomplet",IF(NOT(ISNUMBER(D115)),"Dată invalidă",IF(OR(D115&lt;DATE(2000,1,1),D115&gt;DATE(2100,12,31),MOD(D115,1)&lt;&gt;0),"Dată invalidă",IF(AND(F115&lt;&gt;"Solicitat",F115&lt;&gt;"Aprobat",F115&lt;&gt;"Respins",F115&lt;&gt;"Anulat"),"Stare invalidă",IF(AND(OR(F115="Solicitat",F115="Aprobat"),COUNTIFS($B$9:$B$308,B115,$D$9:$D$308,D115,$E$9:$E$308,E115,$F$9:$F$308,"Solicitat")+COUNTIFS($B$9:$B$308,B115,$D$9:$D$308,D115,$E$9:$E$308,E115,$F$9:$F$308,"Aprobat")&gt;1),"Duplicat activ","OK"))))))</x:f>
      </x:c>
    </x:row>
    <x:row r="116" ht="24" customHeight="1">
      <x:c r="A116" s="7"/>
      <x:c r="B116" s="7"/>
      <x:c r="C116" s="7"/>
      <x:c r="D116" s="17"/>
      <x:c r="E116" s="7"/>
      <x:c r="F116" s="7"/>
      <x:c r="G116" s="18" t="str">
        <x:f>IF(COUNTA(A116:F116)=0,"",IF(COUNTBLANK(A116:F116)&gt;0,"Incomplet",IF(NOT(ISNUMBER(D116)),"Dată invalidă",IF(OR(D116&lt;DATE(2000,1,1),D116&gt;DATE(2100,12,31),MOD(D116,1)&lt;&gt;0),"Dată invalidă",IF(AND(F116&lt;&gt;"Solicitat",F116&lt;&gt;"Aprobat",F116&lt;&gt;"Respins",F116&lt;&gt;"Anulat"),"Stare invalidă",IF(AND(OR(F116="Solicitat",F116="Aprobat"),COUNTIFS($B$9:$B$308,B116,$D$9:$D$308,D116,$E$9:$E$308,E116,$F$9:$F$308,"Solicitat")+COUNTIFS($B$9:$B$308,B116,$D$9:$D$308,D116,$E$9:$E$308,E116,$F$9:$F$308,"Aprobat")&gt;1),"Duplicat activ","OK"))))))</x:f>
      </x:c>
    </x:row>
    <x:row r="117" ht="24" customHeight="1">
      <x:c r="A117" s="7"/>
      <x:c r="B117" s="7"/>
      <x:c r="C117" s="7"/>
      <x:c r="D117" s="17"/>
      <x:c r="E117" s="7"/>
      <x:c r="F117" s="7"/>
      <x:c r="G117" s="18" t="str">
        <x:f>IF(COUNTA(A117:F117)=0,"",IF(COUNTBLANK(A117:F117)&gt;0,"Incomplet",IF(NOT(ISNUMBER(D117)),"Dată invalidă",IF(OR(D117&lt;DATE(2000,1,1),D117&gt;DATE(2100,12,31),MOD(D117,1)&lt;&gt;0),"Dată invalidă",IF(AND(F117&lt;&gt;"Solicitat",F117&lt;&gt;"Aprobat",F117&lt;&gt;"Respins",F117&lt;&gt;"Anulat"),"Stare invalidă",IF(AND(OR(F117="Solicitat",F117="Aprobat"),COUNTIFS($B$9:$B$308,B117,$D$9:$D$308,D117,$E$9:$E$308,E117,$F$9:$F$308,"Solicitat")+COUNTIFS($B$9:$B$308,B117,$D$9:$D$308,D117,$E$9:$E$308,E117,$F$9:$F$308,"Aprobat")&gt;1),"Duplicat activ","OK"))))))</x:f>
      </x:c>
    </x:row>
    <x:row r="118" ht="24" customHeight="1">
      <x:c r="A118" s="7"/>
      <x:c r="B118" s="7"/>
      <x:c r="C118" s="7"/>
      <x:c r="D118" s="17"/>
      <x:c r="E118" s="7"/>
      <x:c r="F118" s="7"/>
      <x:c r="G118" s="18" t="str">
        <x:f>IF(COUNTA(A118:F118)=0,"",IF(COUNTBLANK(A118:F118)&gt;0,"Incomplet",IF(NOT(ISNUMBER(D118)),"Dată invalidă",IF(OR(D118&lt;DATE(2000,1,1),D118&gt;DATE(2100,12,31),MOD(D118,1)&lt;&gt;0),"Dată invalidă",IF(AND(F118&lt;&gt;"Solicitat",F118&lt;&gt;"Aprobat",F118&lt;&gt;"Respins",F118&lt;&gt;"Anulat"),"Stare invalidă",IF(AND(OR(F118="Solicitat",F118="Aprobat"),COUNTIFS($B$9:$B$308,B118,$D$9:$D$308,D118,$E$9:$E$308,E118,$F$9:$F$308,"Solicitat")+COUNTIFS($B$9:$B$308,B118,$D$9:$D$308,D118,$E$9:$E$308,E118,$F$9:$F$308,"Aprobat")&gt;1),"Duplicat activ","OK"))))))</x:f>
      </x:c>
    </x:row>
    <x:row r="119" ht="24" customHeight="1">
      <x:c r="A119" s="7"/>
      <x:c r="B119" s="7"/>
      <x:c r="C119" s="7"/>
      <x:c r="D119" s="17"/>
      <x:c r="E119" s="7"/>
      <x:c r="F119" s="7"/>
      <x:c r="G119" s="18" t="str">
        <x:f>IF(COUNTA(A119:F119)=0,"",IF(COUNTBLANK(A119:F119)&gt;0,"Incomplet",IF(NOT(ISNUMBER(D119)),"Dată invalidă",IF(OR(D119&lt;DATE(2000,1,1),D119&gt;DATE(2100,12,31),MOD(D119,1)&lt;&gt;0),"Dată invalidă",IF(AND(F119&lt;&gt;"Solicitat",F119&lt;&gt;"Aprobat",F119&lt;&gt;"Respins",F119&lt;&gt;"Anulat"),"Stare invalidă",IF(AND(OR(F119="Solicitat",F119="Aprobat"),COUNTIFS($B$9:$B$308,B119,$D$9:$D$308,D119,$E$9:$E$308,E119,$F$9:$F$308,"Solicitat")+COUNTIFS($B$9:$B$308,B119,$D$9:$D$308,D119,$E$9:$E$308,E119,$F$9:$F$308,"Aprobat")&gt;1),"Duplicat activ","OK"))))))</x:f>
      </x:c>
    </x:row>
    <x:row r="120" ht="24" customHeight="1">
      <x:c r="A120" s="7"/>
      <x:c r="B120" s="7"/>
      <x:c r="C120" s="7"/>
      <x:c r="D120" s="17"/>
      <x:c r="E120" s="7"/>
      <x:c r="F120" s="7"/>
      <x:c r="G120" s="18" t="str">
        <x:f>IF(COUNTA(A120:F120)=0,"",IF(COUNTBLANK(A120:F120)&gt;0,"Incomplet",IF(NOT(ISNUMBER(D120)),"Dată invalidă",IF(OR(D120&lt;DATE(2000,1,1),D120&gt;DATE(2100,12,31),MOD(D120,1)&lt;&gt;0),"Dată invalidă",IF(AND(F120&lt;&gt;"Solicitat",F120&lt;&gt;"Aprobat",F120&lt;&gt;"Respins",F120&lt;&gt;"Anulat"),"Stare invalidă",IF(AND(OR(F120="Solicitat",F120="Aprobat"),COUNTIFS($B$9:$B$308,B120,$D$9:$D$308,D120,$E$9:$E$308,E120,$F$9:$F$308,"Solicitat")+COUNTIFS($B$9:$B$308,B120,$D$9:$D$308,D120,$E$9:$E$308,E120,$F$9:$F$308,"Aprobat")&gt;1),"Duplicat activ","OK"))))))</x:f>
      </x:c>
    </x:row>
    <x:row r="121" ht="24" customHeight="1">
      <x:c r="A121" s="7"/>
      <x:c r="B121" s="7"/>
      <x:c r="C121" s="7"/>
      <x:c r="D121" s="17"/>
      <x:c r="E121" s="7"/>
      <x:c r="F121" s="7"/>
      <x:c r="G121" s="18" t="str">
        <x:f>IF(COUNTA(A121:F121)=0,"",IF(COUNTBLANK(A121:F121)&gt;0,"Incomplet",IF(NOT(ISNUMBER(D121)),"Dată invalidă",IF(OR(D121&lt;DATE(2000,1,1),D121&gt;DATE(2100,12,31),MOD(D121,1)&lt;&gt;0),"Dată invalidă",IF(AND(F121&lt;&gt;"Solicitat",F121&lt;&gt;"Aprobat",F121&lt;&gt;"Respins",F121&lt;&gt;"Anulat"),"Stare invalidă",IF(AND(OR(F121="Solicitat",F121="Aprobat"),COUNTIFS($B$9:$B$308,B121,$D$9:$D$308,D121,$E$9:$E$308,E121,$F$9:$F$308,"Solicitat")+COUNTIFS($B$9:$B$308,B121,$D$9:$D$308,D121,$E$9:$E$308,E121,$F$9:$F$308,"Aprobat")&gt;1),"Duplicat activ","OK"))))))</x:f>
      </x:c>
    </x:row>
    <x:row r="122" ht="24" customHeight="1">
      <x:c r="A122" s="7"/>
      <x:c r="B122" s="7"/>
      <x:c r="C122" s="7"/>
      <x:c r="D122" s="17"/>
      <x:c r="E122" s="7"/>
      <x:c r="F122" s="7"/>
      <x:c r="G122" s="18" t="str">
        <x:f>IF(COUNTA(A122:F122)=0,"",IF(COUNTBLANK(A122:F122)&gt;0,"Incomplet",IF(NOT(ISNUMBER(D122)),"Dată invalidă",IF(OR(D122&lt;DATE(2000,1,1),D122&gt;DATE(2100,12,31),MOD(D122,1)&lt;&gt;0),"Dată invalidă",IF(AND(F122&lt;&gt;"Solicitat",F122&lt;&gt;"Aprobat",F122&lt;&gt;"Respins",F122&lt;&gt;"Anulat"),"Stare invalidă",IF(AND(OR(F122="Solicitat",F122="Aprobat"),COUNTIFS($B$9:$B$308,B122,$D$9:$D$308,D122,$E$9:$E$308,E122,$F$9:$F$308,"Solicitat")+COUNTIFS($B$9:$B$308,B122,$D$9:$D$308,D122,$E$9:$E$308,E122,$F$9:$F$308,"Aprobat")&gt;1),"Duplicat activ","OK"))))))</x:f>
      </x:c>
    </x:row>
    <x:row r="123" ht="24" customHeight="1">
      <x:c r="A123" s="7"/>
      <x:c r="B123" s="7"/>
      <x:c r="C123" s="7"/>
      <x:c r="D123" s="17"/>
      <x:c r="E123" s="7"/>
      <x:c r="F123" s="7"/>
      <x:c r="G123" s="18" t="str">
        <x:f>IF(COUNTA(A123:F123)=0,"",IF(COUNTBLANK(A123:F123)&gt;0,"Incomplet",IF(NOT(ISNUMBER(D123)),"Dată invalidă",IF(OR(D123&lt;DATE(2000,1,1),D123&gt;DATE(2100,12,31),MOD(D123,1)&lt;&gt;0),"Dată invalidă",IF(AND(F123&lt;&gt;"Solicitat",F123&lt;&gt;"Aprobat",F123&lt;&gt;"Respins",F123&lt;&gt;"Anulat"),"Stare invalidă",IF(AND(OR(F123="Solicitat",F123="Aprobat"),COUNTIFS($B$9:$B$308,B123,$D$9:$D$308,D123,$E$9:$E$308,E123,$F$9:$F$308,"Solicitat")+COUNTIFS($B$9:$B$308,B123,$D$9:$D$308,D123,$E$9:$E$308,E123,$F$9:$F$308,"Aprobat")&gt;1),"Duplicat activ","OK"))))))</x:f>
      </x:c>
    </x:row>
    <x:row r="124" ht="24" customHeight="1">
      <x:c r="A124" s="7"/>
      <x:c r="B124" s="7"/>
      <x:c r="C124" s="7"/>
      <x:c r="D124" s="17"/>
      <x:c r="E124" s="7"/>
      <x:c r="F124" s="7"/>
      <x:c r="G124" s="18" t="str">
        <x:f>IF(COUNTA(A124:F124)=0,"",IF(COUNTBLANK(A124:F124)&gt;0,"Incomplet",IF(NOT(ISNUMBER(D124)),"Dată invalidă",IF(OR(D124&lt;DATE(2000,1,1),D124&gt;DATE(2100,12,31),MOD(D124,1)&lt;&gt;0),"Dată invalidă",IF(AND(F124&lt;&gt;"Solicitat",F124&lt;&gt;"Aprobat",F124&lt;&gt;"Respins",F124&lt;&gt;"Anulat"),"Stare invalidă",IF(AND(OR(F124="Solicitat",F124="Aprobat"),COUNTIFS($B$9:$B$308,B124,$D$9:$D$308,D124,$E$9:$E$308,E124,$F$9:$F$308,"Solicitat")+COUNTIFS($B$9:$B$308,B124,$D$9:$D$308,D124,$E$9:$E$308,E124,$F$9:$F$308,"Aprobat")&gt;1),"Duplicat activ","OK"))))))</x:f>
      </x:c>
    </x:row>
    <x:row r="125" ht="24" customHeight="1">
      <x:c r="A125" s="7"/>
      <x:c r="B125" s="7"/>
      <x:c r="C125" s="7"/>
      <x:c r="D125" s="17"/>
      <x:c r="E125" s="7"/>
      <x:c r="F125" s="7"/>
      <x:c r="G125" s="18" t="str">
        <x:f>IF(COUNTA(A125:F125)=0,"",IF(COUNTBLANK(A125:F125)&gt;0,"Incomplet",IF(NOT(ISNUMBER(D125)),"Dată invalidă",IF(OR(D125&lt;DATE(2000,1,1),D125&gt;DATE(2100,12,31),MOD(D125,1)&lt;&gt;0),"Dată invalidă",IF(AND(F125&lt;&gt;"Solicitat",F125&lt;&gt;"Aprobat",F125&lt;&gt;"Respins",F125&lt;&gt;"Anulat"),"Stare invalidă",IF(AND(OR(F125="Solicitat",F125="Aprobat"),COUNTIFS($B$9:$B$308,B125,$D$9:$D$308,D125,$E$9:$E$308,E125,$F$9:$F$308,"Solicitat")+COUNTIFS($B$9:$B$308,B125,$D$9:$D$308,D125,$E$9:$E$308,E125,$F$9:$F$308,"Aprobat")&gt;1),"Duplicat activ","OK"))))))</x:f>
      </x:c>
    </x:row>
    <x:row r="126" ht="24" customHeight="1">
      <x:c r="A126" s="7"/>
      <x:c r="B126" s="7"/>
      <x:c r="C126" s="7"/>
      <x:c r="D126" s="17"/>
      <x:c r="E126" s="7"/>
      <x:c r="F126" s="7"/>
      <x:c r="G126" s="18" t="str">
        <x:f>IF(COUNTA(A126:F126)=0,"",IF(COUNTBLANK(A126:F126)&gt;0,"Incomplet",IF(NOT(ISNUMBER(D126)),"Dată invalidă",IF(OR(D126&lt;DATE(2000,1,1),D126&gt;DATE(2100,12,31),MOD(D126,1)&lt;&gt;0),"Dată invalidă",IF(AND(F126&lt;&gt;"Solicitat",F126&lt;&gt;"Aprobat",F126&lt;&gt;"Respins",F126&lt;&gt;"Anulat"),"Stare invalidă",IF(AND(OR(F126="Solicitat",F126="Aprobat"),COUNTIFS($B$9:$B$308,B126,$D$9:$D$308,D126,$E$9:$E$308,E126,$F$9:$F$308,"Solicitat")+COUNTIFS($B$9:$B$308,B126,$D$9:$D$308,D126,$E$9:$E$308,E126,$F$9:$F$308,"Aprobat")&gt;1),"Duplicat activ","OK"))))))</x:f>
      </x:c>
    </x:row>
    <x:row r="127" ht="24" customHeight="1">
      <x:c r="A127" s="7"/>
      <x:c r="B127" s="7"/>
      <x:c r="C127" s="7"/>
      <x:c r="D127" s="17"/>
      <x:c r="E127" s="7"/>
      <x:c r="F127" s="7"/>
      <x:c r="G127" s="18" t="str">
        <x:f>IF(COUNTA(A127:F127)=0,"",IF(COUNTBLANK(A127:F127)&gt;0,"Incomplet",IF(NOT(ISNUMBER(D127)),"Dată invalidă",IF(OR(D127&lt;DATE(2000,1,1),D127&gt;DATE(2100,12,31),MOD(D127,1)&lt;&gt;0),"Dată invalidă",IF(AND(F127&lt;&gt;"Solicitat",F127&lt;&gt;"Aprobat",F127&lt;&gt;"Respins",F127&lt;&gt;"Anulat"),"Stare invalidă",IF(AND(OR(F127="Solicitat",F127="Aprobat"),COUNTIFS($B$9:$B$308,B127,$D$9:$D$308,D127,$E$9:$E$308,E127,$F$9:$F$308,"Solicitat")+COUNTIFS($B$9:$B$308,B127,$D$9:$D$308,D127,$E$9:$E$308,E127,$F$9:$F$308,"Aprobat")&gt;1),"Duplicat activ","OK"))))))</x:f>
      </x:c>
    </x:row>
    <x:row r="128" ht="24" customHeight="1">
      <x:c r="A128" s="7"/>
      <x:c r="B128" s="7"/>
      <x:c r="C128" s="7"/>
      <x:c r="D128" s="17"/>
      <x:c r="E128" s="7"/>
      <x:c r="F128" s="7"/>
      <x:c r="G128" s="18" t="str">
        <x:f>IF(COUNTA(A128:F128)=0,"",IF(COUNTBLANK(A128:F128)&gt;0,"Incomplet",IF(NOT(ISNUMBER(D128)),"Dată invalidă",IF(OR(D128&lt;DATE(2000,1,1),D128&gt;DATE(2100,12,31),MOD(D128,1)&lt;&gt;0),"Dată invalidă",IF(AND(F128&lt;&gt;"Solicitat",F128&lt;&gt;"Aprobat",F128&lt;&gt;"Respins",F128&lt;&gt;"Anulat"),"Stare invalidă",IF(AND(OR(F128="Solicitat",F128="Aprobat"),COUNTIFS($B$9:$B$308,B128,$D$9:$D$308,D128,$E$9:$E$308,E128,$F$9:$F$308,"Solicitat")+COUNTIFS($B$9:$B$308,B128,$D$9:$D$308,D128,$E$9:$E$308,E128,$F$9:$F$308,"Aprobat")&gt;1),"Duplicat activ","OK"))))))</x:f>
      </x:c>
    </x:row>
    <x:row r="129" ht="24" customHeight="1">
      <x:c r="A129" s="7"/>
      <x:c r="B129" s="7"/>
      <x:c r="C129" s="7"/>
      <x:c r="D129" s="17"/>
      <x:c r="E129" s="7"/>
      <x:c r="F129" s="7"/>
      <x:c r="G129" s="18" t="str">
        <x:f>IF(COUNTA(A129:F129)=0,"",IF(COUNTBLANK(A129:F129)&gt;0,"Incomplet",IF(NOT(ISNUMBER(D129)),"Dată invalidă",IF(OR(D129&lt;DATE(2000,1,1),D129&gt;DATE(2100,12,31),MOD(D129,1)&lt;&gt;0),"Dată invalidă",IF(AND(F129&lt;&gt;"Solicitat",F129&lt;&gt;"Aprobat",F129&lt;&gt;"Respins",F129&lt;&gt;"Anulat"),"Stare invalidă",IF(AND(OR(F129="Solicitat",F129="Aprobat"),COUNTIFS($B$9:$B$308,B129,$D$9:$D$308,D129,$E$9:$E$308,E129,$F$9:$F$308,"Solicitat")+COUNTIFS($B$9:$B$308,B129,$D$9:$D$308,D129,$E$9:$E$308,E129,$F$9:$F$308,"Aprobat")&gt;1),"Duplicat activ","OK"))))))</x:f>
      </x:c>
    </x:row>
    <x:row r="130" ht="24" customHeight="1">
      <x:c r="A130" s="7"/>
      <x:c r="B130" s="7"/>
      <x:c r="C130" s="7"/>
      <x:c r="D130" s="17"/>
      <x:c r="E130" s="7"/>
      <x:c r="F130" s="7"/>
      <x:c r="G130" s="18" t="str">
        <x:f>IF(COUNTA(A130:F130)=0,"",IF(COUNTBLANK(A130:F130)&gt;0,"Incomplet",IF(NOT(ISNUMBER(D130)),"Dată invalidă",IF(OR(D130&lt;DATE(2000,1,1),D130&gt;DATE(2100,12,31),MOD(D130,1)&lt;&gt;0),"Dată invalidă",IF(AND(F130&lt;&gt;"Solicitat",F130&lt;&gt;"Aprobat",F130&lt;&gt;"Respins",F130&lt;&gt;"Anulat"),"Stare invalidă",IF(AND(OR(F130="Solicitat",F130="Aprobat"),COUNTIFS($B$9:$B$308,B130,$D$9:$D$308,D130,$E$9:$E$308,E130,$F$9:$F$308,"Solicitat")+COUNTIFS($B$9:$B$308,B130,$D$9:$D$308,D130,$E$9:$E$308,E130,$F$9:$F$308,"Aprobat")&gt;1),"Duplicat activ","OK"))))))</x:f>
      </x:c>
    </x:row>
    <x:row r="131" ht="24" customHeight="1">
      <x:c r="A131" s="7"/>
      <x:c r="B131" s="7"/>
      <x:c r="C131" s="7"/>
      <x:c r="D131" s="17"/>
      <x:c r="E131" s="7"/>
      <x:c r="F131" s="7"/>
      <x:c r="G131" s="18" t="str">
        <x:f>IF(COUNTA(A131:F131)=0,"",IF(COUNTBLANK(A131:F131)&gt;0,"Incomplet",IF(NOT(ISNUMBER(D131)),"Dată invalidă",IF(OR(D131&lt;DATE(2000,1,1),D131&gt;DATE(2100,12,31),MOD(D131,1)&lt;&gt;0),"Dată invalidă",IF(AND(F131&lt;&gt;"Solicitat",F131&lt;&gt;"Aprobat",F131&lt;&gt;"Respins",F131&lt;&gt;"Anulat"),"Stare invalidă",IF(AND(OR(F131="Solicitat",F131="Aprobat"),COUNTIFS($B$9:$B$308,B131,$D$9:$D$308,D131,$E$9:$E$308,E131,$F$9:$F$308,"Solicitat")+COUNTIFS($B$9:$B$308,B131,$D$9:$D$308,D131,$E$9:$E$308,E131,$F$9:$F$308,"Aprobat")&gt;1),"Duplicat activ","OK"))))))</x:f>
      </x:c>
    </x:row>
    <x:row r="132" ht="24" customHeight="1">
      <x:c r="A132" s="7"/>
      <x:c r="B132" s="7"/>
      <x:c r="C132" s="7"/>
      <x:c r="D132" s="17"/>
      <x:c r="E132" s="7"/>
      <x:c r="F132" s="7"/>
      <x:c r="G132" s="18" t="str">
        <x:f>IF(COUNTA(A132:F132)=0,"",IF(COUNTBLANK(A132:F132)&gt;0,"Incomplet",IF(NOT(ISNUMBER(D132)),"Dată invalidă",IF(OR(D132&lt;DATE(2000,1,1),D132&gt;DATE(2100,12,31),MOD(D132,1)&lt;&gt;0),"Dată invalidă",IF(AND(F132&lt;&gt;"Solicitat",F132&lt;&gt;"Aprobat",F132&lt;&gt;"Respins",F132&lt;&gt;"Anulat"),"Stare invalidă",IF(AND(OR(F132="Solicitat",F132="Aprobat"),COUNTIFS($B$9:$B$308,B132,$D$9:$D$308,D132,$E$9:$E$308,E132,$F$9:$F$308,"Solicitat")+COUNTIFS($B$9:$B$308,B132,$D$9:$D$308,D132,$E$9:$E$308,E132,$F$9:$F$308,"Aprobat")&gt;1),"Duplicat activ","OK"))))))</x:f>
      </x:c>
    </x:row>
    <x:row r="133" ht="24" customHeight="1">
      <x:c r="A133" s="7"/>
      <x:c r="B133" s="7"/>
      <x:c r="C133" s="7"/>
      <x:c r="D133" s="17"/>
      <x:c r="E133" s="7"/>
      <x:c r="F133" s="7"/>
      <x:c r="G133" s="18" t="str">
        <x:f>IF(COUNTA(A133:F133)=0,"",IF(COUNTBLANK(A133:F133)&gt;0,"Incomplet",IF(NOT(ISNUMBER(D133)),"Dată invalidă",IF(OR(D133&lt;DATE(2000,1,1),D133&gt;DATE(2100,12,31),MOD(D133,1)&lt;&gt;0),"Dată invalidă",IF(AND(F133&lt;&gt;"Solicitat",F133&lt;&gt;"Aprobat",F133&lt;&gt;"Respins",F133&lt;&gt;"Anulat"),"Stare invalidă",IF(AND(OR(F133="Solicitat",F133="Aprobat"),COUNTIFS($B$9:$B$308,B133,$D$9:$D$308,D133,$E$9:$E$308,E133,$F$9:$F$308,"Solicitat")+COUNTIFS($B$9:$B$308,B133,$D$9:$D$308,D133,$E$9:$E$308,E133,$F$9:$F$308,"Aprobat")&gt;1),"Duplicat activ","OK"))))))</x:f>
      </x:c>
    </x:row>
    <x:row r="134" ht="24" customHeight="1">
      <x:c r="A134" s="7"/>
      <x:c r="B134" s="7"/>
      <x:c r="C134" s="7"/>
      <x:c r="D134" s="17"/>
      <x:c r="E134" s="7"/>
      <x:c r="F134" s="7"/>
      <x:c r="G134" s="18" t="str">
        <x:f>IF(COUNTA(A134:F134)=0,"",IF(COUNTBLANK(A134:F134)&gt;0,"Incomplet",IF(NOT(ISNUMBER(D134)),"Dată invalidă",IF(OR(D134&lt;DATE(2000,1,1),D134&gt;DATE(2100,12,31),MOD(D134,1)&lt;&gt;0),"Dată invalidă",IF(AND(F134&lt;&gt;"Solicitat",F134&lt;&gt;"Aprobat",F134&lt;&gt;"Respins",F134&lt;&gt;"Anulat"),"Stare invalidă",IF(AND(OR(F134="Solicitat",F134="Aprobat"),COUNTIFS($B$9:$B$308,B134,$D$9:$D$308,D134,$E$9:$E$308,E134,$F$9:$F$308,"Solicitat")+COUNTIFS($B$9:$B$308,B134,$D$9:$D$308,D134,$E$9:$E$308,E134,$F$9:$F$308,"Aprobat")&gt;1),"Duplicat activ","OK"))))))</x:f>
      </x:c>
    </x:row>
    <x:row r="135" ht="24" customHeight="1">
      <x:c r="A135" s="7"/>
      <x:c r="B135" s="7"/>
      <x:c r="C135" s="7"/>
      <x:c r="D135" s="17"/>
      <x:c r="E135" s="7"/>
      <x:c r="F135" s="7"/>
      <x:c r="G135" s="18" t="str">
        <x:f>IF(COUNTA(A135:F135)=0,"",IF(COUNTBLANK(A135:F135)&gt;0,"Incomplet",IF(NOT(ISNUMBER(D135)),"Dată invalidă",IF(OR(D135&lt;DATE(2000,1,1),D135&gt;DATE(2100,12,31),MOD(D135,1)&lt;&gt;0),"Dată invalidă",IF(AND(F135&lt;&gt;"Solicitat",F135&lt;&gt;"Aprobat",F135&lt;&gt;"Respins",F135&lt;&gt;"Anulat"),"Stare invalidă",IF(AND(OR(F135="Solicitat",F135="Aprobat"),COUNTIFS($B$9:$B$308,B135,$D$9:$D$308,D135,$E$9:$E$308,E135,$F$9:$F$308,"Solicitat")+COUNTIFS($B$9:$B$308,B135,$D$9:$D$308,D135,$E$9:$E$308,E135,$F$9:$F$308,"Aprobat")&gt;1),"Duplicat activ","OK"))))))</x:f>
      </x:c>
    </x:row>
    <x:row r="136" ht="24" customHeight="1">
      <x:c r="A136" s="7"/>
      <x:c r="B136" s="7"/>
      <x:c r="C136" s="7"/>
      <x:c r="D136" s="17"/>
      <x:c r="E136" s="7"/>
      <x:c r="F136" s="7"/>
      <x:c r="G136" s="18" t="str">
        <x:f>IF(COUNTA(A136:F136)=0,"",IF(COUNTBLANK(A136:F136)&gt;0,"Incomplet",IF(NOT(ISNUMBER(D136)),"Dată invalidă",IF(OR(D136&lt;DATE(2000,1,1),D136&gt;DATE(2100,12,31),MOD(D136,1)&lt;&gt;0),"Dată invalidă",IF(AND(F136&lt;&gt;"Solicitat",F136&lt;&gt;"Aprobat",F136&lt;&gt;"Respins",F136&lt;&gt;"Anulat"),"Stare invalidă",IF(AND(OR(F136="Solicitat",F136="Aprobat"),COUNTIFS($B$9:$B$308,B136,$D$9:$D$308,D136,$E$9:$E$308,E136,$F$9:$F$308,"Solicitat")+COUNTIFS($B$9:$B$308,B136,$D$9:$D$308,D136,$E$9:$E$308,E136,$F$9:$F$308,"Aprobat")&gt;1),"Duplicat activ","OK"))))))</x:f>
      </x:c>
    </x:row>
    <x:row r="137" ht="24" customHeight="1">
      <x:c r="A137" s="7"/>
      <x:c r="B137" s="7"/>
      <x:c r="C137" s="7"/>
      <x:c r="D137" s="17"/>
      <x:c r="E137" s="7"/>
      <x:c r="F137" s="7"/>
      <x:c r="G137" s="18" t="str">
        <x:f>IF(COUNTA(A137:F137)=0,"",IF(COUNTBLANK(A137:F137)&gt;0,"Incomplet",IF(NOT(ISNUMBER(D137)),"Dată invalidă",IF(OR(D137&lt;DATE(2000,1,1),D137&gt;DATE(2100,12,31),MOD(D137,1)&lt;&gt;0),"Dată invalidă",IF(AND(F137&lt;&gt;"Solicitat",F137&lt;&gt;"Aprobat",F137&lt;&gt;"Respins",F137&lt;&gt;"Anulat"),"Stare invalidă",IF(AND(OR(F137="Solicitat",F137="Aprobat"),COUNTIFS($B$9:$B$308,B137,$D$9:$D$308,D137,$E$9:$E$308,E137,$F$9:$F$308,"Solicitat")+COUNTIFS($B$9:$B$308,B137,$D$9:$D$308,D137,$E$9:$E$308,E137,$F$9:$F$308,"Aprobat")&gt;1),"Duplicat activ","OK"))))))</x:f>
      </x:c>
    </x:row>
    <x:row r="138" ht="24" customHeight="1">
      <x:c r="A138" s="7"/>
      <x:c r="B138" s="7"/>
      <x:c r="C138" s="7"/>
      <x:c r="D138" s="17"/>
      <x:c r="E138" s="7"/>
      <x:c r="F138" s="7"/>
      <x:c r="G138" s="18" t="str">
        <x:f>IF(COUNTA(A138:F138)=0,"",IF(COUNTBLANK(A138:F138)&gt;0,"Incomplet",IF(NOT(ISNUMBER(D138)),"Dată invalidă",IF(OR(D138&lt;DATE(2000,1,1),D138&gt;DATE(2100,12,31),MOD(D138,1)&lt;&gt;0),"Dată invalidă",IF(AND(F138&lt;&gt;"Solicitat",F138&lt;&gt;"Aprobat",F138&lt;&gt;"Respins",F138&lt;&gt;"Anulat"),"Stare invalidă",IF(AND(OR(F138="Solicitat",F138="Aprobat"),COUNTIFS($B$9:$B$308,B138,$D$9:$D$308,D138,$E$9:$E$308,E138,$F$9:$F$308,"Solicitat")+COUNTIFS($B$9:$B$308,B138,$D$9:$D$308,D138,$E$9:$E$308,E138,$F$9:$F$308,"Aprobat")&gt;1),"Duplicat activ","OK"))))))</x:f>
      </x:c>
    </x:row>
    <x:row r="139" ht="24" customHeight="1">
      <x:c r="A139" s="7"/>
      <x:c r="B139" s="7"/>
      <x:c r="C139" s="7"/>
      <x:c r="D139" s="17"/>
      <x:c r="E139" s="7"/>
      <x:c r="F139" s="7"/>
      <x:c r="G139" s="18" t="str">
        <x:f>IF(COUNTA(A139:F139)=0,"",IF(COUNTBLANK(A139:F139)&gt;0,"Incomplet",IF(NOT(ISNUMBER(D139)),"Dată invalidă",IF(OR(D139&lt;DATE(2000,1,1),D139&gt;DATE(2100,12,31),MOD(D139,1)&lt;&gt;0),"Dată invalidă",IF(AND(F139&lt;&gt;"Solicitat",F139&lt;&gt;"Aprobat",F139&lt;&gt;"Respins",F139&lt;&gt;"Anulat"),"Stare invalidă",IF(AND(OR(F139="Solicitat",F139="Aprobat"),COUNTIFS($B$9:$B$308,B139,$D$9:$D$308,D139,$E$9:$E$308,E139,$F$9:$F$308,"Solicitat")+COUNTIFS($B$9:$B$308,B139,$D$9:$D$308,D139,$E$9:$E$308,E139,$F$9:$F$308,"Aprobat")&gt;1),"Duplicat activ","OK"))))))</x:f>
      </x:c>
    </x:row>
    <x:row r="140" ht="24" customHeight="1">
      <x:c r="A140" s="7"/>
      <x:c r="B140" s="7"/>
      <x:c r="C140" s="7"/>
      <x:c r="D140" s="17"/>
      <x:c r="E140" s="7"/>
      <x:c r="F140" s="7"/>
      <x:c r="G140" s="18" t="str">
        <x:f>IF(COUNTA(A140:F140)=0,"",IF(COUNTBLANK(A140:F140)&gt;0,"Incomplet",IF(NOT(ISNUMBER(D140)),"Dată invalidă",IF(OR(D140&lt;DATE(2000,1,1),D140&gt;DATE(2100,12,31),MOD(D140,1)&lt;&gt;0),"Dată invalidă",IF(AND(F140&lt;&gt;"Solicitat",F140&lt;&gt;"Aprobat",F140&lt;&gt;"Respins",F140&lt;&gt;"Anulat"),"Stare invalidă",IF(AND(OR(F140="Solicitat",F140="Aprobat"),COUNTIFS($B$9:$B$308,B140,$D$9:$D$308,D140,$E$9:$E$308,E140,$F$9:$F$308,"Solicitat")+COUNTIFS($B$9:$B$308,B140,$D$9:$D$308,D140,$E$9:$E$308,E140,$F$9:$F$308,"Aprobat")&gt;1),"Duplicat activ","OK"))))))</x:f>
      </x:c>
    </x:row>
    <x:row r="141" ht="24" customHeight="1">
      <x:c r="A141" s="7"/>
      <x:c r="B141" s="7"/>
      <x:c r="C141" s="7"/>
      <x:c r="D141" s="17"/>
      <x:c r="E141" s="7"/>
      <x:c r="F141" s="7"/>
      <x:c r="G141" s="18" t="str">
        <x:f>IF(COUNTA(A141:F141)=0,"",IF(COUNTBLANK(A141:F141)&gt;0,"Incomplet",IF(NOT(ISNUMBER(D141)),"Dată invalidă",IF(OR(D141&lt;DATE(2000,1,1),D141&gt;DATE(2100,12,31),MOD(D141,1)&lt;&gt;0),"Dată invalidă",IF(AND(F141&lt;&gt;"Solicitat",F141&lt;&gt;"Aprobat",F141&lt;&gt;"Respins",F141&lt;&gt;"Anulat"),"Stare invalidă",IF(AND(OR(F141="Solicitat",F141="Aprobat"),COUNTIFS($B$9:$B$308,B141,$D$9:$D$308,D141,$E$9:$E$308,E141,$F$9:$F$308,"Solicitat")+COUNTIFS($B$9:$B$308,B141,$D$9:$D$308,D141,$E$9:$E$308,E141,$F$9:$F$308,"Aprobat")&gt;1),"Duplicat activ","OK"))))))</x:f>
      </x:c>
    </x:row>
    <x:row r="142" ht="24" customHeight="1">
      <x:c r="A142" s="7"/>
      <x:c r="B142" s="7"/>
      <x:c r="C142" s="7"/>
      <x:c r="D142" s="17"/>
      <x:c r="E142" s="7"/>
      <x:c r="F142" s="7"/>
      <x:c r="G142" s="18" t="str">
        <x:f>IF(COUNTA(A142:F142)=0,"",IF(COUNTBLANK(A142:F142)&gt;0,"Incomplet",IF(NOT(ISNUMBER(D142)),"Dată invalidă",IF(OR(D142&lt;DATE(2000,1,1),D142&gt;DATE(2100,12,31),MOD(D142,1)&lt;&gt;0),"Dată invalidă",IF(AND(F142&lt;&gt;"Solicitat",F142&lt;&gt;"Aprobat",F142&lt;&gt;"Respins",F142&lt;&gt;"Anulat"),"Stare invalidă",IF(AND(OR(F142="Solicitat",F142="Aprobat"),COUNTIFS($B$9:$B$308,B142,$D$9:$D$308,D142,$E$9:$E$308,E142,$F$9:$F$308,"Solicitat")+COUNTIFS($B$9:$B$308,B142,$D$9:$D$308,D142,$E$9:$E$308,E142,$F$9:$F$308,"Aprobat")&gt;1),"Duplicat activ","OK"))))))</x:f>
      </x:c>
    </x:row>
    <x:row r="143" ht="24" customHeight="1">
      <x:c r="A143" s="7"/>
      <x:c r="B143" s="7"/>
      <x:c r="C143" s="7"/>
      <x:c r="D143" s="17"/>
      <x:c r="E143" s="7"/>
      <x:c r="F143" s="7"/>
      <x:c r="G143" s="18" t="str">
        <x:f>IF(COUNTA(A143:F143)=0,"",IF(COUNTBLANK(A143:F143)&gt;0,"Incomplet",IF(NOT(ISNUMBER(D143)),"Dată invalidă",IF(OR(D143&lt;DATE(2000,1,1),D143&gt;DATE(2100,12,31),MOD(D143,1)&lt;&gt;0),"Dată invalidă",IF(AND(F143&lt;&gt;"Solicitat",F143&lt;&gt;"Aprobat",F143&lt;&gt;"Respins",F143&lt;&gt;"Anulat"),"Stare invalidă",IF(AND(OR(F143="Solicitat",F143="Aprobat"),COUNTIFS($B$9:$B$308,B143,$D$9:$D$308,D143,$E$9:$E$308,E143,$F$9:$F$308,"Solicitat")+COUNTIFS($B$9:$B$308,B143,$D$9:$D$308,D143,$E$9:$E$308,E143,$F$9:$F$308,"Aprobat")&gt;1),"Duplicat activ","OK"))))))</x:f>
      </x:c>
    </x:row>
    <x:row r="144" ht="24" customHeight="1">
      <x:c r="A144" s="7"/>
      <x:c r="B144" s="7"/>
      <x:c r="C144" s="7"/>
      <x:c r="D144" s="17"/>
      <x:c r="E144" s="7"/>
      <x:c r="F144" s="7"/>
      <x:c r="G144" s="18" t="str">
        <x:f>IF(COUNTA(A144:F144)=0,"",IF(COUNTBLANK(A144:F144)&gt;0,"Incomplet",IF(NOT(ISNUMBER(D144)),"Dată invalidă",IF(OR(D144&lt;DATE(2000,1,1),D144&gt;DATE(2100,12,31),MOD(D144,1)&lt;&gt;0),"Dată invalidă",IF(AND(F144&lt;&gt;"Solicitat",F144&lt;&gt;"Aprobat",F144&lt;&gt;"Respins",F144&lt;&gt;"Anulat"),"Stare invalidă",IF(AND(OR(F144="Solicitat",F144="Aprobat"),COUNTIFS($B$9:$B$308,B144,$D$9:$D$308,D144,$E$9:$E$308,E144,$F$9:$F$308,"Solicitat")+COUNTIFS($B$9:$B$308,B144,$D$9:$D$308,D144,$E$9:$E$308,E144,$F$9:$F$308,"Aprobat")&gt;1),"Duplicat activ","OK"))))))</x:f>
      </x:c>
    </x:row>
    <x:row r="145" ht="24" customHeight="1">
      <x:c r="A145" s="7"/>
      <x:c r="B145" s="7"/>
      <x:c r="C145" s="7"/>
      <x:c r="D145" s="17"/>
      <x:c r="E145" s="7"/>
      <x:c r="F145" s="7"/>
      <x:c r="G145" s="18" t="str">
        <x:f>IF(COUNTA(A145:F145)=0,"",IF(COUNTBLANK(A145:F145)&gt;0,"Incomplet",IF(NOT(ISNUMBER(D145)),"Dată invalidă",IF(OR(D145&lt;DATE(2000,1,1),D145&gt;DATE(2100,12,31),MOD(D145,1)&lt;&gt;0),"Dată invalidă",IF(AND(F145&lt;&gt;"Solicitat",F145&lt;&gt;"Aprobat",F145&lt;&gt;"Respins",F145&lt;&gt;"Anulat"),"Stare invalidă",IF(AND(OR(F145="Solicitat",F145="Aprobat"),COUNTIFS($B$9:$B$308,B145,$D$9:$D$308,D145,$E$9:$E$308,E145,$F$9:$F$308,"Solicitat")+COUNTIFS($B$9:$B$308,B145,$D$9:$D$308,D145,$E$9:$E$308,E145,$F$9:$F$308,"Aprobat")&gt;1),"Duplicat activ","OK"))))))</x:f>
      </x:c>
    </x:row>
    <x:row r="146" ht="24" customHeight="1">
      <x:c r="A146" s="7"/>
      <x:c r="B146" s="7"/>
      <x:c r="C146" s="7"/>
      <x:c r="D146" s="17"/>
      <x:c r="E146" s="7"/>
      <x:c r="F146" s="7"/>
      <x:c r="G146" s="18" t="str">
        <x:f>IF(COUNTA(A146:F146)=0,"",IF(COUNTBLANK(A146:F146)&gt;0,"Incomplet",IF(NOT(ISNUMBER(D146)),"Dată invalidă",IF(OR(D146&lt;DATE(2000,1,1),D146&gt;DATE(2100,12,31),MOD(D146,1)&lt;&gt;0),"Dată invalidă",IF(AND(F146&lt;&gt;"Solicitat",F146&lt;&gt;"Aprobat",F146&lt;&gt;"Respins",F146&lt;&gt;"Anulat"),"Stare invalidă",IF(AND(OR(F146="Solicitat",F146="Aprobat"),COUNTIFS($B$9:$B$308,B146,$D$9:$D$308,D146,$E$9:$E$308,E146,$F$9:$F$308,"Solicitat")+COUNTIFS($B$9:$B$308,B146,$D$9:$D$308,D146,$E$9:$E$308,E146,$F$9:$F$308,"Aprobat")&gt;1),"Duplicat activ","OK"))))))</x:f>
      </x:c>
    </x:row>
    <x:row r="147" ht="24" customHeight="1">
      <x:c r="A147" s="7"/>
      <x:c r="B147" s="7"/>
      <x:c r="C147" s="7"/>
      <x:c r="D147" s="17"/>
      <x:c r="E147" s="7"/>
      <x:c r="F147" s="7"/>
      <x:c r="G147" s="18" t="str">
        <x:f>IF(COUNTA(A147:F147)=0,"",IF(COUNTBLANK(A147:F147)&gt;0,"Incomplet",IF(NOT(ISNUMBER(D147)),"Dată invalidă",IF(OR(D147&lt;DATE(2000,1,1),D147&gt;DATE(2100,12,31),MOD(D147,1)&lt;&gt;0),"Dată invalidă",IF(AND(F147&lt;&gt;"Solicitat",F147&lt;&gt;"Aprobat",F147&lt;&gt;"Respins",F147&lt;&gt;"Anulat"),"Stare invalidă",IF(AND(OR(F147="Solicitat",F147="Aprobat"),COUNTIFS($B$9:$B$308,B147,$D$9:$D$308,D147,$E$9:$E$308,E147,$F$9:$F$308,"Solicitat")+COUNTIFS($B$9:$B$308,B147,$D$9:$D$308,D147,$E$9:$E$308,E147,$F$9:$F$308,"Aprobat")&gt;1),"Duplicat activ","OK"))))))</x:f>
      </x:c>
    </x:row>
    <x:row r="148" ht="24" customHeight="1">
      <x:c r="A148" s="7"/>
      <x:c r="B148" s="7"/>
      <x:c r="C148" s="7"/>
      <x:c r="D148" s="17"/>
      <x:c r="E148" s="7"/>
      <x:c r="F148" s="7"/>
      <x:c r="G148" s="18" t="str">
        <x:f>IF(COUNTA(A148:F148)=0,"",IF(COUNTBLANK(A148:F148)&gt;0,"Incomplet",IF(NOT(ISNUMBER(D148)),"Dată invalidă",IF(OR(D148&lt;DATE(2000,1,1),D148&gt;DATE(2100,12,31),MOD(D148,1)&lt;&gt;0),"Dată invalidă",IF(AND(F148&lt;&gt;"Solicitat",F148&lt;&gt;"Aprobat",F148&lt;&gt;"Respins",F148&lt;&gt;"Anulat"),"Stare invalidă",IF(AND(OR(F148="Solicitat",F148="Aprobat"),COUNTIFS($B$9:$B$308,B148,$D$9:$D$308,D148,$E$9:$E$308,E148,$F$9:$F$308,"Solicitat")+COUNTIFS($B$9:$B$308,B148,$D$9:$D$308,D148,$E$9:$E$308,E148,$F$9:$F$308,"Aprobat")&gt;1),"Duplicat activ","OK"))))))</x:f>
      </x:c>
    </x:row>
    <x:row r="149" ht="24" customHeight="1">
      <x:c r="A149" s="7"/>
      <x:c r="B149" s="7"/>
      <x:c r="C149" s="7"/>
      <x:c r="D149" s="17"/>
      <x:c r="E149" s="7"/>
      <x:c r="F149" s="7"/>
      <x:c r="G149" s="18" t="str">
        <x:f>IF(COUNTA(A149:F149)=0,"",IF(COUNTBLANK(A149:F149)&gt;0,"Incomplet",IF(NOT(ISNUMBER(D149)),"Dată invalidă",IF(OR(D149&lt;DATE(2000,1,1),D149&gt;DATE(2100,12,31),MOD(D149,1)&lt;&gt;0),"Dată invalidă",IF(AND(F149&lt;&gt;"Solicitat",F149&lt;&gt;"Aprobat",F149&lt;&gt;"Respins",F149&lt;&gt;"Anulat"),"Stare invalidă",IF(AND(OR(F149="Solicitat",F149="Aprobat"),COUNTIFS($B$9:$B$308,B149,$D$9:$D$308,D149,$E$9:$E$308,E149,$F$9:$F$308,"Solicitat")+COUNTIFS($B$9:$B$308,B149,$D$9:$D$308,D149,$E$9:$E$308,E149,$F$9:$F$308,"Aprobat")&gt;1),"Duplicat activ","OK"))))))</x:f>
      </x:c>
    </x:row>
    <x:row r="150" ht="24" customHeight="1">
      <x:c r="A150" s="7"/>
      <x:c r="B150" s="7"/>
      <x:c r="C150" s="7"/>
      <x:c r="D150" s="17"/>
      <x:c r="E150" s="7"/>
      <x:c r="F150" s="7"/>
      <x:c r="G150" s="18" t="str">
        <x:f>IF(COUNTA(A150:F150)=0,"",IF(COUNTBLANK(A150:F150)&gt;0,"Incomplet",IF(NOT(ISNUMBER(D150)),"Dată invalidă",IF(OR(D150&lt;DATE(2000,1,1),D150&gt;DATE(2100,12,31),MOD(D150,1)&lt;&gt;0),"Dată invalidă",IF(AND(F150&lt;&gt;"Solicitat",F150&lt;&gt;"Aprobat",F150&lt;&gt;"Respins",F150&lt;&gt;"Anulat"),"Stare invalidă",IF(AND(OR(F150="Solicitat",F150="Aprobat"),COUNTIFS($B$9:$B$308,B150,$D$9:$D$308,D150,$E$9:$E$308,E150,$F$9:$F$308,"Solicitat")+COUNTIFS($B$9:$B$308,B150,$D$9:$D$308,D150,$E$9:$E$308,E150,$F$9:$F$308,"Aprobat")&gt;1),"Duplicat activ","OK"))))))</x:f>
      </x:c>
    </x:row>
    <x:row r="151" ht="24" customHeight="1">
      <x:c r="A151" s="7"/>
      <x:c r="B151" s="7"/>
      <x:c r="C151" s="7"/>
      <x:c r="D151" s="17"/>
      <x:c r="E151" s="7"/>
      <x:c r="F151" s="7"/>
      <x:c r="G151" s="18" t="str">
        <x:f>IF(COUNTA(A151:F151)=0,"",IF(COUNTBLANK(A151:F151)&gt;0,"Incomplet",IF(NOT(ISNUMBER(D151)),"Dată invalidă",IF(OR(D151&lt;DATE(2000,1,1),D151&gt;DATE(2100,12,31),MOD(D151,1)&lt;&gt;0),"Dată invalidă",IF(AND(F151&lt;&gt;"Solicitat",F151&lt;&gt;"Aprobat",F151&lt;&gt;"Respins",F151&lt;&gt;"Anulat"),"Stare invalidă",IF(AND(OR(F151="Solicitat",F151="Aprobat"),COUNTIFS($B$9:$B$308,B151,$D$9:$D$308,D151,$E$9:$E$308,E151,$F$9:$F$308,"Solicitat")+COUNTIFS($B$9:$B$308,B151,$D$9:$D$308,D151,$E$9:$E$308,E151,$F$9:$F$308,"Aprobat")&gt;1),"Duplicat activ","OK"))))))</x:f>
      </x:c>
    </x:row>
    <x:row r="152" ht="24" customHeight="1">
      <x:c r="A152" s="7"/>
      <x:c r="B152" s="7"/>
      <x:c r="C152" s="7"/>
      <x:c r="D152" s="17"/>
      <x:c r="E152" s="7"/>
      <x:c r="F152" s="7"/>
      <x:c r="G152" s="18" t="str">
        <x:f>IF(COUNTA(A152:F152)=0,"",IF(COUNTBLANK(A152:F152)&gt;0,"Incomplet",IF(NOT(ISNUMBER(D152)),"Dată invalidă",IF(OR(D152&lt;DATE(2000,1,1),D152&gt;DATE(2100,12,31),MOD(D152,1)&lt;&gt;0),"Dată invalidă",IF(AND(F152&lt;&gt;"Solicitat",F152&lt;&gt;"Aprobat",F152&lt;&gt;"Respins",F152&lt;&gt;"Anulat"),"Stare invalidă",IF(AND(OR(F152="Solicitat",F152="Aprobat"),COUNTIFS($B$9:$B$308,B152,$D$9:$D$308,D152,$E$9:$E$308,E152,$F$9:$F$308,"Solicitat")+COUNTIFS($B$9:$B$308,B152,$D$9:$D$308,D152,$E$9:$E$308,E152,$F$9:$F$308,"Aprobat")&gt;1),"Duplicat activ","OK"))))))</x:f>
      </x:c>
    </x:row>
    <x:row r="153" ht="24" customHeight="1">
      <x:c r="A153" s="7"/>
      <x:c r="B153" s="7"/>
      <x:c r="C153" s="7"/>
      <x:c r="D153" s="17"/>
      <x:c r="E153" s="7"/>
      <x:c r="F153" s="7"/>
      <x:c r="G153" s="18" t="str">
        <x:f>IF(COUNTA(A153:F153)=0,"",IF(COUNTBLANK(A153:F153)&gt;0,"Incomplet",IF(NOT(ISNUMBER(D153)),"Dată invalidă",IF(OR(D153&lt;DATE(2000,1,1),D153&gt;DATE(2100,12,31),MOD(D153,1)&lt;&gt;0),"Dată invalidă",IF(AND(F153&lt;&gt;"Solicitat",F153&lt;&gt;"Aprobat",F153&lt;&gt;"Respins",F153&lt;&gt;"Anulat"),"Stare invalidă",IF(AND(OR(F153="Solicitat",F153="Aprobat"),COUNTIFS($B$9:$B$308,B153,$D$9:$D$308,D153,$E$9:$E$308,E153,$F$9:$F$308,"Solicitat")+COUNTIFS($B$9:$B$308,B153,$D$9:$D$308,D153,$E$9:$E$308,E153,$F$9:$F$308,"Aprobat")&gt;1),"Duplicat activ","OK"))))))</x:f>
      </x:c>
    </x:row>
    <x:row r="154" ht="24" customHeight="1">
      <x:c r="A154" s="7"/>
      <x:c r="B154" s="7"/>
      <x:c r="C154" s="7"/>
      <x:c r="D154" s="17"/>
      <x:c r="E154" s="7"/>
      <x:c r="F154" s="7"/>
      <x:c r="G154" s="18" t="str">
        <x:f>IF(COUNTA(A154:F154)=0,"",IF(COUNTBLANK(A154:F154)&gt;0,"Incomplet",IF(NOT(ISNUMBER(D154)),"Dată invalidă",IF(OR(D154&lt;DATE(2000,1,1),D154&gt;DATE(2100,12,31),MOD(D154,1)&lt;&gt;0),"Dată invalidă",IF(AND(F154&lt;&gt;"Solicitat",F154&lt;&gt;"Aprobat",F154&lt;&gt;"Respins",F154&lt;&gt;"Anulat"),"Stare invalidă",IF(AND(OR(F154="Solicitat",F154="Aprobat"),COUNTIFS($B$9:$B$308,B154,$D$9:$D$308,D154,$E$9:$E$308,E154,$F$9:$F$308,"Solicitat")+COUNTIFS($B$9:$B$308,B154,$D$9:$D$308,D154,$E$9:$E$308,E154,$F$9:$F$308,"Aprobat")&gt;1),"Duplicat activ","OK"))))))</x:f>
      </x:c>
    </x:row>
    <x:row r="155" ht="24" customHeight="1">
      <x:c r="A155" s="7"/>
      <x:c r="B155" s="7"/>
      <x:c r="C155" s="7"/>
      <x:c r="D155" s="17"/>
      <x:c r="E155" s="7"/>
      <x:c r="F155" s="7"/>
      <x:c r="G155" s="18" t="str">
        <x:f>IF(COUNTA(A155:F155)=0,"",IF(COUNTBLANK(A155:F155)&gt;0,"Incomplet",IF(NOT(ISNUMBER(D155)),"Dată invalidă",IF(OR(D155&lt;DATE(2000,1,1),D155&gt;DATE(2100,12,31),MOD(D155,1)&lt;&gt;0),"Dată invalidă",IF(AND(F155&lt;&gt;"Solicitat",F155&lt;&gt;"Aprobat",F155&lt;&gt;"Respins",F155&lt;&gt;"Anulat"),"Stare invalidă",IF(AND(OR(F155="Solicitat",F155="Aprobat"),COUNTIFS($B$9:$B$308,B155,$D$9:$D$308,D155,$E$9:$E$308,E155,$F$9:$F$308,"Solicitat")+COUNTIFS($B$9:$B$308,B155,$D$9:$D$308,D155,$E$9:$E$308,E155,$F$9:$F$308,"Aprobat")&gt;1),"Duplicat activ","OK"))))))</x:f>
      </x:c>
    </x:row>
    <x:row r="156" ht="24" customHeight="1">
      <x:c r="A156" s="7"/>
      <x:c r="B156" s="7"/>
      <x:c r="C156" s="7"/>
      <x:c r="D156" s="17"/>
      <x:c r="E156" s="7"/>
      <x:c r="F156" s="7"/>
      <x:c r="G156" s="18" t="str">
        <x:f>IF(COUNTA(A156:F156)=0,"",IF(COUNTBLANK(A156:F156)&gt;0,"Incomplet",IF(NOT(ISNUMBER(D156)),"Dată invalidă",IF(OR(D156&lt;DATE(2000,1,1),D156&gt;DATE(2100,12,31),MOD(D156,1)&lt;&gt;0),"Dată invalidă",IF(AND(F156&lt;&gt;"Solicitat",F156&lt;&gt;"Aprobat",F156&lt;&gt;"Respins",F156&lt;&gt;"Anulat"),"Stare invalidă",IF(AND(OR(F156="Solicitat",F156="Aprobat"),COUNTIFS($B$9:$B$308,B156,$D$9:$D$308,D156,$E$9:$E$308,E156,$F$9:$F$308,"Solicitat")+COUNTIFS($B$9:$B$308,B156,$D$9:$D$308,D156,$E$9:$E$308,E156,$F$9:$F$308,"Aprobat")&gt;1),"Duplicat activ","OK"))))))</x:f>
      </x:c>
    </x:row>
    <x:row r="157" ht="24" customHeight="1">
      <x:c r="A157" s="7"/>
      <x:c r="B157" s="7"/>
      <x:c r="C157" s="7"/>
      <x:c r="D157" s="17"/>
      <x:c r="E157" s="7"/>
      <x:c r="F157" s="7"/>
      <x:c r="G157" s="18" t="str">
        <x:f>IF(COUNTA(A157:F157)=0,"",IF(COUNTBLANK(A157:F157)&gt;0,"Incomplet",IF(NOT(ISNUMBER(D157)),"Dată invalidă",IF(OR(D157&lt;DATE(2000,1,1),D157&gt;DATE(2100,12,31),MOD(D157,1)&lt;&gt;0),"Dată invalidă",IF(AND(F157&lt;&gt;"Solicitat",F157&lt;&gt;"Aprobat",F157&lt;&gt;"Respins",F157&lt;&gt;"Anulat"),"Stare invalidă",IF(AND(OR(F157="Solicitat",F157="Aprobat"),COUNTIFS($B$9:$B$308,B157,$D$9:$D$308,D157,$E$9:$E$308,E157,$F$9:$F$308,"Solicitat")+COUNTIFS($B$9:$B$308,B157,$D$9:$D$308,D157,$E$9:$E$308,E157,$F$9:$F$308,"Aprobat")&gt;1),"Duplicat activ","OK"))))))</x:f>
      </x:c>
    </x:row>
    <x:row r="158" ht="24" customHeight="1">
      <x:c r="A158" s="7"/>
      <x:c r="B158" s="7"/>
      <x:c r="C158" s="7"/>
      <x:c r="D158" s="17"/>
      <x:c r="E158" s="7"/>
      <x:c r="F158" s="7"/>
      <x:c r="G158" s="18" t="str">
        <x:f>IF(COUNTA(A158:F158)=0,"",IF(COUNTBLANK(A158:F158)&gt;0,"Incomplet",IF(NOT(ISNUMBER(D158)),"Dată invalidă",IF(OR(D158&lt;DATE(2000,1,1),D158&gt;DATE(2100,12,31),MOD(D158,1)&lt;&gt;0),"Dată invalidă",IF(AND(F158&lt;&gt;"Solicitat",F158&lt;&gt;"Aprobat",F158&lt;&gt;"Respins",F158&lt;&gt;"Anulat"),"Stare invalidă",IF(AND(OR(F158="Solicitat",F158="Aprobat"),COUNTIFS($B$9:$B$308,B158,$D$9:$D$308,D158,$E$9:$E$308,E158,$F$9:$F$308,"Solicitat")+COUNTIFS($B$9:$B$308,B158,$D$9:$D$308,D158,$E$9:$E$308,E158,$F$9:$F$308,"Aprobat")&gt;1),"Duplicat activ","OK"))))))</x:f>
      </x:c>
    </x:row>
    <x:row r="159" ht="24" customHeight="1">
      <x:c r="A159" s="7"/>
      <x:c r="B159" s="7"/>
      <x:c r="C159" s="7"/>
      <x:c r="D159" s="17"/>
      <x:c r="E159" s="7"/>
      <x:c r="F159" s="7"/>
      <x:c r="G159" s="18" t="str">
        <x:f>IF(COUNTA(A159:F159)=0,"",IF(COUNTBLANK(A159:F159)&gt;0,"Incomplet",IF(NOT(ISNUMBER(D159)),"Dată invalidă",IF(OR(D159&lt;DATE(2000,1,1),D159&gt;DATE(2100,12,31),MOD(D159,1)&lt;&gt;0),"Dată invalidă",IF(AND(F159&lt;&gt;"Solicitat",F159&lt;&gt;"Aprobat",F159&lt;&gt;"Respins",F159&lt;&gt;"Anulat"),"Stare invalidă",IF(AND(OR(F159="Solicitat",F159="Aprobat"),COUNTIFS($B$9:$B$308,B159,$D$9:$D$308,D159,$E$9:$E$308,E159,$F$9:$F$308,"Solicitat")+COUNTIFS($B$9:$B$308,B159,$D$9:$D$308,D159,$E$9:$E$308,E159,$F$9:$F$308,"Aprobat")&gt;1),"Duplicat activ","OK"))))))</x:f>
      </x:c>
    </x:row>
    <x:row r="160" ht="24" customHeight="1">
      <x:c r="A160" s="7"/>
      <x:c r="B160" s="7"/>
      <x:c r="C160" s="7"/>
      <x:c r="D160" s="17"/>
      <x:c r="E160" s="7"/>
      <x:c r="F160" s="7"/>
      <x:c r="G160" s="18" t="str">
        <x:f>IF(COUNTA(A160:F160)=0,"",IF(COUNTBLANK(A160:F160)&gt;0,"Incomplet",IF(NOT(ISNUMBER(D160)),"Dată invalidă",IF(OR(D160&lt;DATE(2000,1,1),D160&gt;DATE(2100,12,31),MOD(D160,1)&lt;&gt;0),"Dată invalidă",IF(AND(F160&lt;&gt;"Solicitat",F160&lt;&gt;"Aprobat",F160&lt;&gt;"Respins",F160&lt;&gt;"Anulat"),"Stare invalidă",IF(AND(OR(F160="Solicitat",F160="Aprobat"),COUNTIFS($B$9:$B$308,B160,$D$9:$D$308,D160,$E$9:$E$308,E160,$F$9:$F$308,"Solicitat")+COUNTIFS($B$9:$B$308,B160,$D$9:$D$308,D160,$E$9:$E$308,E160,$F$9:$F$308,"Aprobat")&gt;1),"Duplicat activ","OK"))))))</x:f>
      </x:c>
    </x:row>
    <x:row r="161" ht="24" customHeight="1">
      <x:c r="A161" s="7"/>
      <x:c r="B161" s="7"/>
      <x:c r="C161" s="7"/>
      <x:c r="D161" s="17"/>
      <x:c r="E161" s="7"/>
      <x:c r="F161" s="7"/>
      <x:c r="G161" s="18" t="str">
        <x:f>IF(COUNTA(A161:F161)=0,"",IF(COUNTBLANK(A161:F161)&gt;0,"Incomplet",IF(NOT(ISNUMBER(D161)),"Dată invalidă",IF(OR(D161&lt;DATE(2000,1,1),D161&gt;DATE(2100,12,31),MOD(D161,1)&lt;&gt;0),"Dată invalidă",IF(AND(F161&lt;&gt;"Solicitat",F161&lt;&gt;"Aprobat",F161&lt;&gt;"Respins",F161&lt;&gt;"Anulat"),"Stare invalidă",IF(AND(OR(F161="Solicitat",F161="Aprobat"),COUNTIFS($B$9:$B$308,B161,$D$9:$D$308,D161,$E$9:$E$308,E161,$F$9:$F$308,"Solicitat")+COUNTIFS($B$9:$B$308,B161,$D$9:$D$308,D161,$E$9:$E$308,E161,$F$9:$F$308,"Aprobat")&gt;1),"Duplicat activ","OK"))))))</x:f>
      </x:c>
    </x:row>
    <x:row r="162" ht="24" customHeight="1">
      <x:c r="A162" s="7"/>
      <x:c r="B162" s="7"/>
      <x:c r="C162" s="7"/>
      <x:c r="D162" s="17"/>
      <x:c r="E162" s="7"/>
      <x:c r="F162" s="7"/>
      <x:c r="G162" s="18" t="str">
        <x:f>IF(COUNTA(A162:F162)=0,"",IF(COUNTBLANK(A162:F162)&gt;0,"Incomplet",IF(NOT(ISNUMBER(D162)),"Dată invalidă",IF(OR(D162&lt;DATE(2000,1,1),D162&gt;DATE(2100,12,31),MOD(D162,1)&lt;&gt;0),"Dată invalidă",IF(AND(F162&lt;&gt;"Solicitat",F162&lt;&gt;"Aprobat",F162&lt;&gt;"Respins",F162&lt;&gt;"Anulat"),"Stare invalidă",IF(AND(OR(F162="Solicitat",F162="Aprobat"),COUNTIFS($B$9:$B$308,B162,$D$9:$D$308,D162,$E$9:$E$308,E162,$F$9:$F$308,"Solicitat")+COUNTIFS($B$9:$B$308,B162,$D$9:$D$308,D162,$E$9:$E$308,E162,$F$9:$F$308,"Aprobat")&gt;1),"Duplicat activ","OK"))))))</x:f>
      </x:c>
    </x:row>
    <x:row r="163" ht="24" customHeight="1">
      <x:c r="A163" s="7"/>
      <x:c r="B163" s="7"/>
      <x:c r="C163" s="7"/>
      <x:c r="D163" s="17"/>
      <x:c r="E163" s="7"/>
      <x:c r="F163" s="7"/>
      <x:c r="G163" s="18" t="str">
        <x:f>IF(COUNTA(A163:F163)=0,"",IF(COUNTBLANK(A163:F163)&gt;0,"Incomplet",IF(NOT(ISNUMBER(D163)),"Dată invalidă",IF(OR(D163&lt;DATE(2000,1,1),D163&gt;DATE(2100,12,31),MOD(D163,1)&lt;&gt;0),"Dată invalidă",IF(AND(F163&lt;&gt;"Solicitat",F163&lt;&gt;"Aprobat",F163&lt;&gt;"Respins",F163&lt;&gt;"Anulat"),"Stare invalidă",IF(AND(OR(F163="Solicitat",F163="Aprobat"),COUNTIFS($B$9:$B$308,B163,$D$9:$D$308,D163,$E$9:$E$308,E163,$F$9:$F$308,"Solicitat")+COUNTIFS($B$9:$B$308,B163,$D$9:$D$308,D163,$E$9:$E$308,E163,$F$9:$F$308,"Aprobat")&gt;1),"Duplicat activ","OK"))))))</x:f>
      </x:c>
    </x:row>
    <x:row r="164" ht="24" customHeight="1">
      <x:c r="A164" s="7"/>
      <x:c r="B164" s="7"/>
      <x:c r="C164" s="7"/>
      <x:c r="D164" s="17"/>
      <x:c r="E164" s="7"/>
      <x:c r="F164" s="7"/>
      <x:c r="G164" s="18" t="str">
        <x:f>IF(COUNTA(A164:F164)=0,"",IF(COUNTBLANK(A164:F164)&gt;0,"Incomplet",IF(NOT(ISNUMBER(D164)),"Dată invalidă",IF(OR(D164&lt;DATE(2000,1,1),D164&gt;DATE(2100,12,31),MOD(D164,1)&lt;&gt;0),"Dată invalidă",IF(AND(F164&lt;&gt;"Solicitat",F164&lt;&gt;"Aprobat",F164&lt;&gt;"Respins",F164&lt;&gt;"Anulat"),"Stare invalidă",IF(AND(OR(F164="Solicitat",F164="Aprobat"),COUNTIFS($B$9:$B$308,B164,$D$9:$D$308,D164,$E$9:$E$308,E164,$F$9:$F$308,"Solicitat")+COUNTIFS($B$9:$B$308,B164,$D$9:$D$308,D164,$E$9:$E$308,E164,$F$9:$F$308,"Aprobat")&gt;1),"Duplicat activ","OK"))))))</x:f>
      </x:c>
    </x:row>
    <x:row r="165" ht="24" customHeight="1">
      <x:c r="A165" s="7"/>
      <x:c r="B165" s="7"/>
      <x:c r="C165" s="7"/>
      <x:c r="D165" s="17"/>
      <x:c r="E165" s="7"/>
      <x:c r="F165" s="7"/>
      <x:c r="G165" s="18" t="str">
        <x:f>IF(COUNTA(A165:F165)=0,"",IF(COUNTBLANK(A165:F165)&gt;0,"Incomplet",IF(NOT(ISNUMBER(D165)),"Dată invalidă",IF(OR(D165&lt;DATE(2000,1,1),D165&gt;DATE(2100,12,31),MOD(D165,1)&lt;&gt;0),"Dată invalidă",IF(AND(F165&lt;&gt;"Solicitat",F165&lt;&gt;"Aprobat",F165&lt;&gt;"Respins",F165&lt;&gt;"Anulat"),"Stare invalidă",IF(AND(OR(F165="Solicitat",F165="Aprobat"),COUNTIFS($B$9:$B$308,B165,$D$9:$D$308,D165,$E$9:$E$308,E165,$F$9:$F$308,"Solicitat")+COUNTIFS($B$9:$B$308,B165,$D$9:$D$308,D165,$E$9:$E$308,E165,$F$9:$F$308,"Aprobat")&gt;1),"Duplicat activ","OK"))))))</x:f>
      </x:c>
    </x:row>
    <x:row r="166" ht="24" customHeight="1">
      <x:c r="A166" s="7"/>
      <x:c r="B166" s="7"/>
      <x:c r="C166" s="7"/>
      <x:c r="D166" s="17"/>
      <x:c r="E166" s="7"/>
      <x:c r="F166" s="7"/>
      <x:c r="G166" s="18" t="str">
        <x:f>IF(COUNTA(A166:F166)=0,"",IF(COUNTBLANK(A166:F166)&gt;0,"Incomplet",IF(NOT(ISNUMBER(D166)),"Dată invalidă",IF(OR(D166&lt;DATE(2000,1,1),D166&gt;DATE(2100,12,31),MOD(D166,1)&lt;&gt;0),"Dată invalidă",IF(AND(F166&lt;&gt;"Solicitat",F166&lt;&gt;"Aprobat",F166&lt;&gt;"Respins",F166&lt;&gt;"Anulat"),"Stare invalidă",IF(AND(OR(F166="Solicitat",F166="Aprobat"),COUNTIFS($B$9:$B$308,B166,$D$9:$D$308,D166,$E$9:$E$308,E166,$F$9:$F$308,"Solicitat")+COUNTIFS($B$9:$B$308,B166,$D$9:$D$308,D166,$E$9:$E$308,E166,$F$9:$F$308,"Aprobat")&gt;1),"Duplicat activ","OK"))))))</x:f>
      </x:c>
    </x:row>
    <x:row r="167" ht="24" customHeight="1">
      <x:c r="A167" s="7"/>
      <x:c r="B167" s="7"/>
      <x:c r="C167" s="7"/>
      <x:c r="D167" s="17"/>
      <x:c r="E167" s="7"/>
      <x:c r="F167" s="7"/>
      <x:c r="G167" s="18" t="str">
        <x:f>IF(COUNTA(A167:F167)=0,"",IF(COUNTBLANK(A167:F167)&gt;0,"Incomplet",IF(NOT(ISNUMBER(D167)),"Dată invalidă",IF(OR(D167&lt;DATE(2000,1,1),D167&gt;DATE(2100,12,31),MOD(D167,1)&lt;&gt;0),"Dată invalidă",IF(AND(F167&lt;&gt;"Solicitat",F167&lt;&gt;"Aprobat",F167&lt;&gt;"Respins",F167&lt;&gt;"Anulat"),"Stare invalidă",IF(AND(OR(F167="Solicitat",F167="Aprobat"),COUNTIFS($B$9:$B$308,B167,$D$9:$D$308,D167,$E$9:$E$308,E167,$F$9:$F$308,"Solicitat")+COUNTIFS($B$9:$B$308,B167,$D$9:$D$308,D167,$E$9:$E$308,E167,$F$9:$F$308,"Aprobat")&gt;1),"Duplicat activ","OK"))))))</x:f>
      </x:c>
    </x:row>
    <x:row r="168" ht="24" customHeight="1">
      <x:c r="A168" s="7"/>
      <x:c r="B168" s="7"/>
      <x:c r="C168" s="7"/>
      <x:c r="D168" s="17"/>
      <x:c r="E168" s="7"/>
      <x:c r="F168" s="7"/>
      <x:c r="G168" s="18" t="str">
        <x:f>IF(COUNTA(A168:F168)=0,"",IF(COUNTBLANK(A168:F168)&gt;0,"Incomplet",IF(NOT(ISNUMBER(D168)),"Dată invalidă",IF(OR(D168&lt;DATE(2000,1,1),D168&gt;DATE(2100,12,31),MOD(D168,1)&lt;&gt;0),"Dată invalidă",IF(AND(F168&lt;&gt;"Solicitat",F168&lt;&gt;"Aprobat",F168&lt;&gt;"Respins",F168&lt;&gt;"Anulat"),"Stare invalidă",IF(AND(OR(F168="Solicitat",F168="Aprobat"),COUNTIFS($B$9:$B$308,B168,$D$9:$D$308,D168,$E$9:$E$308,E168,$F$9:$F$308,"Solicitat")+COUNTIFS($B$9:$B$308,B168,$D$9:$D$308,D168,$E$9:$E$308,E168,$F$9:$F$308,"Aprobat")&gt;1),"Duplicat activ","OK"))))))</x:f>
      </x:c>
    </x:row>
    <x:row r="169" ht="24" customHeight="1">
      <x:c r="A169" s="7"/>
      <x:c r="B169" s="7"/>
      <x:c r="C169" s="7"/>
      <x:c r="D169" s="17"/>
      <x:c r="E169" s="7"/>
      <x:c r="F169" s="7"/>
      <x:c r="G169" s="18" t="str">
        <x:f>IF(COUNTA(A169:F169)=0,"",IF(COUNTBLANK(A169:F169)&gt;0,"Incomplet",IF(NOT(ISNUMBER(D169)),"Dată invalidă",IF(OR(D169&lt;DATE(2000,1,1),D169&gt;DATE(2100,12,31),MOD(D169,1)&lt;&gt;0),"Dată invalidă",IF(AND(F169&lt;&gt;"Solicitat",F169&lt;&gt;"Aprobat",F169&lt;&gt;"Respins",F169&lt;&gt;"Anulat"),"Stare invalidă",IF(AND(OR(F169="Solicitat",F169="Aprobat"),COUNTIFS($B$9:$B$308,B169,$D$9:$D$308,D169,$E$9:$E$308,E169,$F$9:$F$308,"Solicitat")+COUNTIFS($B$9:$B$308,B169,$D$9:$D$308,D169,$E$9:$E$308,E169,$F$9:$F$308,"Aprobat")&gt;1),"Duplicat activ","OK"))))))</x:f>
      </x:c>
    </x:row>
    <x:row r="170" ht="24" customHeight="1">
      <x:c r="A170" s="7"/>
      <x:c r="B170" s="7"/>
      <x:c r="C170" s="7"/>
      <x:c r="D170" s="17"/>
      <x:c r="E170" s="7"/>
      <x:c r="F170" s="7"/>
      <x:c r="G170" s="18" t="str">
        <x:f>IF(COUNTA(A170:F170)=0,"",IF(COUNTBLANK(A170:F170)&gt;0,"Incomplet",IF(NOT(ISNUMBER(D170)),"Dată invalidă",IF(OR(D170&lt;DATE(2000,1,1),D170&gt;DATE(2100,12,31),MOD(D170,1)&lt;&gt;0),"Dată invalidă",IF(AND(F170&lt;&gt;"Solicitat",F170&lt;&gt;"Aprobat",F170&lt;&gt;"Respins",F170&lt;&gt;"Anulat"),"Stare invalidă",IF(AND(OR(F170="Solicitat",F170="Aprobat"),COUNTIFS($B$9:$B$308,B170,$D$9:$D$308,D170,$E$9:$E$308,E170,$F$9:$F$308,"Solicitat")+COUNTIFS($B$9:$B$308,B170,$D$9:$D$308,D170,$E$9:$E$308,E170,$F$9:$F$308,"Aprobat")&gt;1),"Duplicat activ","OK"))))))</x:f>
      </x:c>
    </x:row>
    <x:row r="171" ht="24" customHeight="1">
      <x:c r="A171" s="7"/>
      <x:c r="B171" s="7"/>
      <x:c r="C171" s="7"/>
      <x:c r="D171" s="17"/>
      <x:c r="E171" s="7"/>
      <x:c r="F171" s="7"/>
      <x:c r="G171" s="18" t="str">
        <x:f>IF(COUNTA(A171:F171)=0,"",IF(COUNTBLANK(A171:F171)&gt;0,"Incomplet",IF(NOT(ISNUMBER(D171)),"Dată invalidă",IF(OR(D171&lt;DATE(2000,1,1),D171&gt;DATE(2100,12,31),MOD(D171,1)&lt;&gt;0),"Dată invalidă",IF(AND(F171&lt;&gt;"Solicitat",F171&lt;&gt;"Aprobat",F171&lt;&gt;"Respins",F171&lt;&gt;"Anulat"),"Stare invalidă",IF(AND(OR(F171="Solicitat",F171="Aprobat"),COUNTIFS($B$9:$B$308,B171,$D$9:$D$308,D171,$E$9:$E$308,E171,$F$9:$F$308,"Solicitat")+COUNTIFS($B$9:$B$308,B171,$D$9:$D$308,D171,$E$9:$E$308,E171,$F$9:$F$308,"Aprobat")&gt;1),"Duplicat activ","OK"))))))</x:f>
      </x:c>
    </x:row>
    <x:row r="172" ht="24" customHeight="1">
      <x:c r="A172" s="7"/>
      <x:c r="B172" s="7"/>
      <x:c r="C172" s="7"/>
      <x:c r="D172" s="17"/>
      <x:c r="E172" s="7"/>
      <x:c r="F172" s="7"/>
      <x:c r="G172" s="18" t="str">
        <x:f>IF(COUNTA(A172:F172)=0,"",IF(COUNTBLANK(A172:F172)&gt;0,"Incomplet",IF(NOT(ISNUMBER(D172)),"Dată invalidă",IF(OR(D172&lt;DATE(2000,1,1),D172&gt;DATE(2100,12,31),MOD(D172,1)&lt;&gt;0),"Dată invalidă",IF(AND(F172&lt;&gt;"Solicitat",F172&lt;&gt;"Aprobat",F172&lt;&gt;"Respins",F172&lt;&gt;"Anulat"),"Stare invalidă",IF(AND(OR(F172="Solicitat",F172="Aprobat"),COUNTIFS($B$9:$B$308,B172,$D$9:$D$308,D172,$E$9:$E$308,E172,$F$9:$F$308,"Solicitat")+COUNTIFS($B$9:$B$308,B172,$D$9:$D$308,D172,$E$9:$E$308,E172,$F$9:$F$308,"Aprobat")&gt;1),"Duplicat activ","OK"))))))</x:f>
      </x:c>
    </x:row>
    <x:row r="173" ht="24" customHeight="1">
      <x:c r="A173" s="7"/>
      <x:c r="B173" s="7"/>
      <x:c r="C173" s="7"/>
      <x:c r="D173" s="17"/>
      <x:c r="E173" s="7"/>
      <x:c r="F173" s="7"/>
      <x:c r="G173" s="18" t="str">
        <x:f>IF(COUNTA(A173:F173)=0,"",IF(COUNTBLANK(A173:F173)&gt;0,"Incomplet",IF(NOT(ISNUMBER(D173)),"Dată invalidă",IF(OR(D173&lt;DATE(2000,1,1),D173&gt;DATE(2100,12,31),MOD(D173,1)&lt;&gt;0),"Dată invalidă",IF(AND(F173&lt;&gt;"Solicitat",F173&lt;&gt;"Aprobat",F173&lt;&gt;"Respins",F173&lt;&gt;"Anulat"),"Stare invalidă",IF(AND(OR(F173="Solicitat",F173="Aprobat"),COUNTIFS($B$9:$B$308,B173,$D$9:$D$308,D173,$E$9:$E$308,E173,$F$9:$F$308,"Solicitat")+COUNTIFS($B$9:$B$308,B173,$D$9:$D$308,D173,$E$9:$E$308,E173,$F$9:$F$308,"Aprobat")&gt;1),"Duplicat activ","OK"))))))</x:f>
      </x:c>
    </x:row>
    <x:row r="174" ht="24" customHeight="1">
      <x:c r="A174" s="7"/>
      <x:c r="B174" s="7"/>
      <x:c r="C174" s="7"/>
      <x:c r="D174" s="17"/>
      <x:c r="E174" s="7"/>
      <x:c r="F174" s="7"/>
      <x:c r="G174" s="18" t="str">
        <x:f>IF(COUNTA(A174:F174)=0,"",IF(COUNTBLANK(A174:F174)&gt;0,"Incomplet",IF(NOT(ISNUMBER(D174)),"Dată invalidă",IF(OR(D174&lt;DATE(2000,1,1),D174&gt;DATE(2100,12,31),MOD(D174,1)&lt;&gt;0),"Dată invalidă",IF(AND(F174&lt;&gt;"Solicitat",F174&lt;&gt;"Aprobat",F174&lt;&gt;"Respins",F174&lt;&gt;"Anulat"),"Stare invalidă",IF(AND(OR(F174="Solicitat",F174="Aprobat"),COUNTIFS($B$9:$B$308,B174,$D$9:$D$308,D174,$E$9:$E$308,E174,$F$9:$F$308,"Solicitat")+COUNTIFS($B$9:$B$308,B174,$D$9:$D$308,D174,$E$9:$E$308,E174,$F$9:$F$308,"Aprobat")&gt;1),"Duplicat activ","OK"))))))</x:f>
      </x:c>
    </x:row>
    <x:row r="175" ht="24" customHeight="1">
      <x:c r="A175" s="7"/>
      <x:c r="B175" s="7"/>
      <x:c r="C175" s="7"/>
      <x:c r="D175" s="17"/>
      <x:c r="E175" s="7"/>
      <x:c r="F175" s="7"/>
      <x:c r="G175" s="18" t="str">
        <x:f>IF(COUNTA(A175:F175)=0,"",IF(COUNTBLANK(A175:F175)&gt;0,"Incomplet",IF(NOT(ISNUMBER(D175)),"Dată invalidă",IF(OR(D175&lt;DATE(2000,1,1),D175&gt;DATE(2100,12,31),MOD(D175,1)&lt;&gt;0),"Dată invalidă",IF(AND(F175&lt;&gt;"Solicitat",F175&lt;&gt;"Aprobat",F175&lt;&gt;"Respins",F175&lt;&gt;"Anulat"),"Stare invalidă",IF(AND(OR(F175="Solicitat",F175="Aprobat"),COUNTIFS($B$9:$B$308,B175,$D$9:$D$308,D175,$E$9:$E$308,E175,$F$9:$F$308,"Solicitat")+COUNTIFS($B$9:$B$308,B175,$D$9:$D$308,D175,$E$9:$E$308,E175,$F$9:$F$308,"Aprobat")&gt;1),"Duplicat activ","OK"))))))</x:f>
      </x:c>
    </x:row>
    <x:row r="176" ht="24" customHeight="1">
      <x:c r="A176" s="7"/>
      <x:c r="B176" s="7"/>
      <x:c r="C176" s="7"/>
      <x:c r="D176" s="17"/>
      <x:c r="E176" s="7"/>
      <x:c r="F176" s="7"/>
      <x:c r="G176" s="18" t="str">
        <x:f>IF(COUNTA(A176:F176)=0,"",IF(COUNTBLANK(A176:F176)&gt;0,"Incomplet",IF(NOT(ISNUMBER(D176)),"Dată invalidă",IF(OR(D176&lt;DATE(2000,1,1),D176&gt;DATE(2100,12,31),MOD(D176,1)&lt;&gt;0),"Dată invalidă",IF(AND(F176&lt;&gt;"Solicitat",F176&lt;&gt;"Aprobat",F176&lt;&gt;"Respins",F176&lt;&gt;"Anulat"),"Stare invalidă",IF(AND(OR(F176="Solicitat",F176="Aprobat"),COUNTIFS($B$9:$B$308,B176,$D$9:$D$308,D176,$E$9:$E$308,E176,$F$9:$F$308,"Solicitat")+COUNTIFS($B$9:$B$308,B176,$D$9:$D$308,D176,$E$9:$E$308,E176,$F$9:$F$308,"Aprobat")&gt;1),"Duplicat activ","OK"))))))</x:f>
      </x:c>
    </x:row>
    <x:row r="177" ht="24" customHeight="1">
      <x:c r="A177" s="7"/>
      <x:c r="B177" s="7"/>
      <x:c r="C177" s="7"/>
      <x:c r="D177" s="17"/>
      <x:c r="E177" s="7"/>
      <x:c r="F177" s="7"/>
      <x:c r="G177" s="18" t="str">
        <x:f>IF(COUNTA(A177:F177)=0,"",IF(COUNTBLANK(A177:F177)&gt;0,"Incomplet",IF(NOT(ISNUMBER(D177)),"Dată invalidă",IF(OR(D177&lt;DATE(2000,1,1),D177&gt;DATE(2100,12,31),MOD(D177,1)&lt;&gt;0),"Dată invalidă",IF(AND(F177&lt;&gt;"Solicitat",F177&lt;&gt;"Aprobat",F177&lt;&gt;"Respins",F177&lt;&gt;"Anulat"),"Stare invalidă",IF(AND(OR(F177="Solicitat",F177="Aprobat"),COUNTIFS($B$9:$B$308,B177,$D$9:$D$308,D177,$E$9:$E$308,E177,$F$9:$F$308,"Solicitat")+COUNTIFS($B$9:$B$308,B177,$D$9:$D$308,D177,$E$9:$E$308,E177,$F$9:$F$308,"Aprobat")&gt;1),"Duplicat activ","OK"))))))</x:f>
      </x:c>
    </x:row>
    <x:row r="178" ht="24" customHeight="1">
      <x:c r="A178" s="7"/>
      <x:c r="B178" s="7"/>
      <x:c r="C178" s="7"/>
      <x:c r="D178" s="17"/>
      <x:c r="E178" s="7"/>
      <x:c r="F178" s="7"/>
      <x:c r="G178" s="18" t="str">
        <x:f>IF(COUNTA(A178:F178)=0,"",IF(COUNTBLANK(A178:F178)&gt;0,"Incomplet",IF(NOT(ISNUMBER(D178)),"Dată invalidă",IF(OR(D178&lt;DATE(2000,1,1),D178&gt;DATE(2100,12,31),MOD(D178,1)&lt;&gt;0),"Dată invalidă",IF(AND(F178&lt;&gt;"Solicitat",F178&lt;&gt;"Aprobat",F178&lt;&gt;"Respins",F178&lt;&gt;"Anulat"),"Stare invalidă",IF(AND(OR(F178="Solicitat",F178="Aprobat"),COUNTIFS($B$9:$B$308,B178,$D$9:$D$308,D178,$E$9:$E$308,E178,$F$9:$F$308,"Solicitat")+COUNTIFS($B$9:$B$308,B178,$D$9:$D$308,D178,$E$9:$E$308,E178,$F$9:$F$308,"Aprobat")&gt;1),"Duplicat activ","OK"))))))</x:f>
      </x:c>
    </x:row>
    <x:row r="179" ht="24" customHeight="1">
      <x:c r="A179" s="7"/>
      <x:c r="B179" s="7"/>
      <x:c r="C179" s="7"/>
      <x:c r="D179" s="17"/>
      <x:c r="E179" s="7"/>
      <x:c r="F179" s="7"/>
      <x:c r="G179" s="18" t="str">
        <x:f>IF(COUNTA(A179:F179)=0,"",IF(COUNTBLANK(A179:F179)&gt;0,"Incomplet",IF(NOT(ISNUMBER(D179)),"Dată invalidă",IF(OR(D179&lt;DATE(2000,1,1),D179&gt;DATE(2100,12,31),MOD(D179,1)&lt;&gt;0),"Dată invalidă",IF(AND(F179&lt;&gt;"Solicitat",F179&lt;&gt;"Aprobat",F179&lt;&gt;"Respins",F179&lt;&gt;"Anulat"),"Stare invalidă",IF(AND(OR(F179="Solicitat",F179="Aprobat"),COUNTIFS($B$9:$B$308,B179,$D$9:$D$308,D179,$E$9:$E$308,E179,$F$9:$F$308,"Solicitat")+COUNTIFS($B$9:$B$308,B179,$D$9:$D$308,D179,$E$9:$E$308,E179,$F$9:$F$308,"Aprobat")&gt;1),"Duplicat activ","OK"))))))</x:f>
      </x:c>
    </x:row>
    <x:row r="180" ht="24" customHeight="1">
      <x:c r="A180" s="7"/>
      <x:c r="B180" s="7"/>
      <x:c r="C180" s="7"/>
      <x:c r="D180" s="17"/>
      <x:c r="E180" s="7"/>
      <x:c r="F180" s="7"/>
      <x:c r="G180" s="18" t="str">
        <x:f>IF(COUNTA(A180:F180)=0,"",IF(COUNTBLANK(A180:F180)&gt;0,"Incomplet",IF(NOT(ISNUMBER(D180)),"Dată invalidă",IF(OR(D180&lt;DATE(2000,1,1),D180&gt;DATE(2100,12,31),MOD(D180,1)&lt;&gt;0),"Dată invalidă",IF(AND(F180&lt;&gt;"Solicitat",F180&lt;&gt;"Aprobat",F180&lt;&gt;"Respins",F180&lt;&gt;"Anulat"),"Stare invalidă",IF(AND(OR(F180="Solicitat",F180="Aprobat"),COUNTIFS($B$9:$B$308,B180,$D$9:$D$308,D180,$E$9:$E$308,E180,$F$9:$F$308,"Solicitat")+COUNTIFS($B$9:$B$308,B180,$D$9:$D$308,D180,$E$9:$E$308,E180,$F$9:$F$308,"Aprobat")&gt;1),"Duplicat activ","OK"))))))</x:f>
      </x:c>
    </x:row>
    <x:row r="181" ht="24" customHeight="1">
      <x:c r="A181" s="7"/>
      <x:c r="B181" s="7"/>
      <x:c r="C181" s="7"/>
      <x:c r="D181" s="17"/>
      <x:c r="E181" s="7"/>
      <x:c r="F181" s="7"/>
      <x:c r="G181" s="18" t="str">
        <x:f>IF(COUNTA(A181:F181)=0,"",IF(COUNTBLANK(A181:F181)&gt;0,"Incomplet",IF(NOT(ISNUMBER(D181)),"Dată invalidă",IF(OR(D181&lt;DATE(2000,1,1),D181&gt;DATE(2100,12,31),MOD(D181,1)&lt;&gt;0),"Dată invalidă",IF(AND(F181&lt;&gt;"Solicitat",F181&lt;&gt;"Aprobat",F181&lt;&gt;"Respins",F181&lt;&gt;"Anulat"),"Stare invalidă",IF(AND(OR(F181="Solicitat",F181="Aprobat"),COUNTIFS($B$9:$B$308,B181,$D$9:$D$308,D181,$E$9:$E$308,E181,$F$9:$F$308,"Solicitat")+COUNTIFS($B$9:$B$308,B181,$D$9:$D$308,D181,$E$9:$E$308,E181,$F$9:$F$308,"Aprobat")&gt;1),"Duplicat activ","OK"))))))</x:f>
      </x:c>
    </x:row>
    <x:row r="182" ht="24" customHeight="1">
      <x:c r="A182" s="7"/>
      <x:c r="B182" s="7"/>
      <x:c r="C182" s="7"/>
      <x:c r="D182" s="17"/>
      <x:c r="E182" s="7"/>
      <x:c r="F182" s="7"/>
      <x:c r="G182" s="18" t="str">
        <x:f>IF(COUNTA(A182:F182)=0,"",IF(COUNTBLANK(A182:F182)&gt;0,"Incomplet",IF(NOT(ISNUMBER(D182)),"Dată invalidă",IF(OR(D182&lt;DATE(2000,1,1),D182&gt;DATE(2100,12,31),MOD(D182,1)&lt;&gt;0),"Dată invalidă",IF(AND(F182&lt;&gt;"Solicitat",F182&lt;&gt;"Aprobat",F182&lt;&gt;"Respins",F182&lt;&gt;"Anulat"),"Stare invalidă",IF(AND(OR(F182="Solicitat",F182="Aprobat"),COUNTIFS($B$9:$B$308,B182,$D$9:$D$308,D182,$E$9:$E$308,E182,$F$9:$F$308,"Solicitat")+COUNTIFS($B$9:$B$308,B182,$D$9:$D$308,D182,$E$9:$E$308,E182,$F$9:$F$308,"Aprobat")&gt;1),"Duplicat activ","OK"))))))</x:f>
      </x:c>
    </x:row>
    <x:row r="183" ht="24" customHeight="1">
      <x:c r="A183" s="7"/>
      <x:c r="B183" s="7"/>
      <x:c r="C183" s="7"/>
      <x:c r="D183" s="17"/>
      <x:c r="E183" s="7"/>
      <x:c r="F183" s="7"/>
      <x:c r="G183" s="18" t="str">
        <x:f>IF(COUNTA(A183:F183)=0,"",IF(COUNTBLANK(A183:F183)&gt;0,"Incomplet",IF(NOT(ISNUMBER(D183)),"Dată invalidă",IF(OR(D183&lt;DATE(2000,1,1),D183&gt;DATE(2100,12,31),MOD(D183,1)&lt;&gt;0),"Dată invalidă",IF(AND(F183&lt;&gt;"Solicitat",F183&lt;&gt;"Aprobat",F183&lt;&gt;"Respins",F183&lt;&gt;"Anulat"),"Stare invalidă",IF(AND(OR(F183="Solicitat",F183="Aprobat"),COUNTIFS($B$9:$B$308,B183,$D$9:$D$308,D183,$E$9:$E$308,E183,$F$9:$F$308,"Solicitat")+COUNTIFS($B$9:$B$308,B183,$D$9:$D$308,D183,$E$9:$E$308,E183,$F$9:$F$308,"Aprobat")&gt;1),"Duplicat activ","OK"))))))</x:f>
      </x:c>
    </x:row>
    <x:row r="184" ht="24" customHeight="1">
      <x:c r="A184" s="7"/>
      <x:c r="B184" s="7"/>
      <x:c r="C184" s="7"/>
      <x:c r="D184" s="17"/>
      <x:c r="E184" s="7"/>
      <x:c r="F184" s="7"/>
      <x:c r="G184" s="18" t="str">
        <x:f>IF(COUNTA(A184:F184)=0,"",IF(COUNTBLANK(A184:F184)&gt;0,"Incomplet",IF(NOT(ISNUMBER(D184)),"Dată invalidă",IF(OR(D184&lt;DATE(2000,1,1),D184&gt;DATE(2100,12,31),MOD(D184,1)&lt;&gt;0),"Dată invalidă",IF(AND(F184&lt;&gt;"Solicitat",F184&lt;&gt;"Aprobat",F184&lt;&gt;"Respins",F184&lt;&gt;"Anulat"),"Stare invalidă",IF(AND(OR(F184="Solicitat",F184="Aprobat"),COUNTIFS($B$9:$B$308,B184,$D$9:$D$308,D184,$E$9:$E$308,E184,$F$9:$F$308,"Solicitat")+COUNTIFS($B$9:$B$308,B184,$D$9:$D$308,D184,$E$9:$E$308,E184,$F$9:$F$308,"Aprobat")&gt;1),"Duplicat activ","OK"))))))</x:f>
      </x:c>
    </x:row>
    <x:row r="185" ht="24" customHeight="1">
      <x:c r="A185" s="7"/>
      <x:c r="B185" s="7"/>
      <x:c r="C185" s="7"/>
      <x:c r="D185" s="17"/>
      <x:c r="E185" s="7"/>
      <x:c r="F185" s="7"/>
      <x:c r="G185" s="18" t="str">
        <x:f>IF(COUNTA(A185:F185)=0,"",IF(COUNTBLANK(A185:F185)&gt;0,"Incomplet",IF(NOT(ISNUMBER(D185)),"Dată invalidă",IF(OR(D185&lt;DATE(2000,1,1),D185&gt;DATE(2100,12,31),MOD(D185,1)&lt;&gt;0),"Dată invalidă",IF(AND(F185&lt;&gt;"Solicitat",F185&lt;&gt;"Aprobat",F185&lt;&gt;"Respins",F185&lt;&gt;"Anulat"),"Stare invalidă",IF(AND(OR(F185="Solicitat",F185="Aprobat"),COUNTIFS($B$9:$B$308,B185,$D$9:$D$308,D185,$E$9:$E$308,E185,$F$9:$F$308,"Solicitat")+COUNTIFS($B$9:$B$308,B185,$D$9:$D$308,D185,$E$9:$E$308,E185,$F$9:$F$308,"Aprobat")&gt;1),"Duplicat activ","OK"))))))</x:f>
      </x:c>
    </x:row>
    <x:row r="186" ht="24" customHeight="1">
      <x:c r="A186" s="7"/>
      <x:c r="B186" s="7"/>
      <x:c r="C186" s="7"/>
      <x:c r="D186" s="17"/>
      <x:c r="E186" s="7"/>
      <x:c r="F186" s="7"/>
      <x:c r="G186" s="18" t="str">
        <x:f>IF(COUNTA(A186:F186)=0,"",IF(COUNTBLANK(A186:F186)&gt;0,"Incomplet",IF(NOT(ISNUMBER(D186)),"Dată invalidă",IF(OR(D186&lt;DATE(2000,1,1),D186&gt;DATE(2100,12,31),MOD(D186,1)&lt;&gt;0),"Dată invalidă",IF(AND(F186&lt;&gt;"Solicitat",F186&lt;&gt;"Aprobat",F186&lt;&gt;"Respins",F186&lt;&gt;"Anulat"),"Stare invalidă",IF(AND(OR(F186="Solicitat",F186="Aprobat"),COUNTIFS($B$9:$B$308,B186,$D$9:$D$308,D186,$E$9:$E$308,E186,$F$9:$F$308,"Solicitat")+COUNTIFS($B$9:$B$308,B186,$D$9:$D$308,D186,$E$9:$E$308,E186,$F$9:$F$308,"Aprobat")&gt;1),"Duplicat activ","OK"))))))</x:f>
      </x:c>
    </x:row>
    <x:row r="187" ht="24" customHeight="1">
      <x:c r="A187" s="7"/>
      <x:c r="B187" s="7"/>
      <x:c r="C187" s="7"/>
      <x:c r="D187" s="17"/>
      <x:c r="E187" s="7"/>
      <x:c r="F187" s="7"/>
      <x:c r="G187" s="18" t="str">
        <x:f>IF(COUNTA(A187:F187)=0,"",IF(COUNTBLANK(A187:F187)&gt;0,"Incomplet",IF(NOT(ISNUMBER(D187)),"Dată invalidă",IF(OR(D187&lt;DATE(2000,1,1),D187&gt;DATE(2100,12,31),MOD(D187,1)&lt;&gt;0),"Dată invalidă",IF(AND(F187&lt;&gt;"Solicitat",F187&lt;&gt;"Aprobat",F187&lt;&gt;"Respins",F187&lt;&gt;"Anulat"),"Stare invalidă",IF(AND(OR(F187="Solicitat",F187="Aprobat"),COUNTIFS($B$9:$B$308,B187,$D$9:$D$308,D187,$E$9:$E$308,E187,$F$9:$F$308,"Solicitat")+COUNTIFS($B$9:$B$308,B187,$D$9:$D$308,D187,$E$9:$E$308,E187,$F$9:$F$308,"Aprobat")&gt;1),"Duplicat activ","OK"))))))</x:f>
      </x:c>
    </x:row>
    <x:row r="188" ht="24" customHeight="1">
      <x:c r="A188" s="7"/>
      <x:c r="B188" s="7"/>
      <x:c r="C188" s="7"/>
      <x:c r="D188" s="17"/>
      <x:c r="E188" s="7"/>
      <x:c r="F188" s="7"/>
      <x:c r="G188" s="18" t="str">
        <x:f>IF(COUNTA(A188:F188)=0,"",IF(COUNTBLANK(A188:F188)&gt;0,"Incomplet",IF(NOT(ISNUMBER(D188)),"Dată invalidă",IF(OR(D188&lt;DATE(2000,1,1),D188&gt;DATE(2100,12,31),MOD(D188,1)&lt;&gt;0),"Dată invalidă",IF(AND(F188&lt;&gt;"Solicitat",F188&lt;&gt;"Aprobat",F188&lt;&gt;"Respins",F188&lt;&gt;"Anulat"),"Stare invalidă",IF(AND(OR(F188="Solicitat",F188="Aprobat"),COUNTIFS($B$9:$B$308,B188,$D$9:$D$308,D188,$E$9:$E$308,E188,$F$9:$F$308,"Solicitat")+COUNTIFS($B$9:$B$308,B188,$D$9:$D$308,D188,$E$9:$E$308,E188,$F$9:$F$308,"Aprobat")&gt;1),"Duplicat activ","OK"))))))</x:f>
      </x:c>
    </x:row>
    <x:row r="189" ht="24" customHeight="1">
      <x:c r="A189" s="7"/>
      <x:c r="B189" s="7"/>
      <x:c r="C189" s="7"/>
      <x:c r="D189" s="17"/>
      <x:c r="E189" s="7"/>
      <x:c r="F189" s="7"/>
      <x:c r="G189" s="18" t="str">
        <x:f>IF(COUNTA(A189:F189)=0,"",IF(COUNTBLANK(A189:F189)&gt;0,"Incomplet",IF(NOT(ISNUMBER(D189)),"Dată invalidă",IF(OR(D189&lt;DATE(2000,1,1),D189&gt;DATE(2100,12,31),MOD(D189,1)&lt;&gt;0),"Dată invalidă",IF(AND(F189&lt;&gt;"Solicitat",F189&lt;&gt;"Aprobat",F189&lt;&gt;"Respins",F189&lt;&gt;"Anulat"),"Stare invalidă",IF(AND(OR(F189="Solicitat",F189="Aprobat"),COUNTIFS($B$9:$B$308,B189,$D$9:$D$308,D189,$E$9:$E$308,E189,$F$9:$F$308,"Solicitat")+COUNTIFS($B$9:$B$308,B189,$D$9:$D$308,D189,$E$9:$E$308,E189,$F$9:$F$308,"Aprobat")&gt;1),"Duplicat activ","OK"))))))</x:f>
      </x:c>
    </x:row>
    <x:row r="190" ht="24" customHeight="1">
      <x:c r="A190" s="7"/>
      <x:c r="B190" s="7"/>
      <x:c r="C190" s="7"/>
      <x:c r="D190" s="17"/>
      <x:c r="E190" s="7"/>
      <x:c r="F190" s="7"/>
      <x:c r="G190" s="18" t="str">
        <x:f>IF(COUNTA(A190:F190)=0,"",IF(COUNTBLANK(A190:F190)&gt;0,"Incomplet",IF(NOT(ISNUMBER(D190)),"Dată invalidă",IF(OR(D190&lt;DATE(2000,1,1),D190&gt;DATE(2100,12,31),MOD(D190,1)&lt;&gt;0),"Dată invalidă",IF(AND(F190&lt;&gt;"Solicitat",F190&lt;&gt;"Aprobat",F190&lt;&gt;"Respins",F190&lt;&gt;"Anulat"),"Stare invalidă",IF(AND(OR(F190="Solicitat",F190="Aprobat"),COUNTIFS($B$9:$B$308,B190,$D$9:$D$308,D190,$E$9:$E$308,E190,$F$9:$F$308,"Solicitat")+COUNTIFS($B$9:$B$308,B190,$D$9:$D$308,D190,$E$9:$E$308,E190,$F$9:$F$308,"Aprobat")&gt;1),"Duplicat activ","OK"))))))</x:f>
      </x:c>
    </x:row>
    <x:row r="191" ht="24" customHeight="1">
      <x:c r="A191" s="7"/>
      <x:c r="B191" s="7"/>
      <x:c r="C191" s="7"/>
      <x:c r="D191" s="17"/>
      <x:c r="E191" s="7"/>
      <x:c r="F191" s="7"/>
      <x:c r="G191" s="18" t="str">
        <x:f>IF(COUNTA(A191:F191)=0,"",IF(COUNTBLANK(A191:F191)&gt;0,"Incomplet",IF(NOT(ISNUMBER(D191)),"Dată invalidă",IF(OR(D191&lt;DATE(2000,1,1),D191&gt;DATE(2100,12,31),MOD(D191,1)&lt;&gt;0),"Dată invalidă",IF(AND(F191&lt;&gt;"Solicitat",F191&lt;&gt;"Aprobat",F191&lt;&gt;"Respins",F191&lt;&gt;"Anulat"),"Stare invalidă",IF(AND(OR(F191="Solicitat",F191="Aprobat"),COUNTIFS($B$9:$B$308,B191,$D$9:$D$308,D191,$E$9:$E$308,E191,$F$9:$F$308,"Solicitat")+COUNTIFS($B$9:$B$308,B191,$D$9:$D$308,D191,$E$9:$E$308,E191,$F$9:$F$308,"Aprobat")&gt;1),"Duplicat activ","OK"))))))</x:f>
      </x:c>
    </x:row>
    <x:row r="192" ht="24" customHeight="1">
      <x:c r="A192" s="7"/>
      <x:c r="B192" s="7"/>
      <x:c r="C192" s="7"/>
      <x:c r="D192" s="17"/>
      <x:c r="E192" s="7"/>
      <x:c r="F192" s="7"/>
      <x:c r="G192" s="18" t="str">
        <x:f>IF(COUNTA(A192:F192)=0,"",IF(COUNTBLANK(A192:F192)&gt;0,"Incomplet",IF(NOT(ISNUMBER(D192)),"Dată invalidă",IF(OR(D192&lt;DATE(2000,1,1),D192&gt;DATE(2100,12,31),MOD(D192,1)&lt;&gt;0),"Dată invalidă",IF(AND(F192&lt;&gt;"Solicitat",F192&lt;&gt;"Aprobat",F192&lt;&gt;"Respins",F192&lt;&gt;"Anulat"),"Stare invalidă",IF(AND(OR(F192="Solicitat",F192="Aprobat"),COUNTIFS($B$9:$B$308,B192,$D$9:$D$308,D192,$E$9:$E$308,E192,$F$9:$F$308,"Solicitat")+COUNTIFS($B$9:$B$308,B192,$D$9:$D$308,D192,$E$9:$E$308,E192,$F$9:$F$308,"Aprobat")&gt;1),"Duplicat activ","OK"))))))</x:f>
      </x:c>
    </x:row>
    <x:row r="193" ht="24" customHeight="1">
      <x:c r="A193" s="7"/>
      <x:c r="B193" s="7"/>
      <x:c r="C193" s="7"/>
      <x:c r="D193" s="17"/>
      <x:c r="E193" s="7"/>
      <x:c r="F193" s="7"/>
      <x:c r="G193" s="18" t="str">
        <x:f>IF(COUNTA(A193:F193)=0,"",IF(COUNTBLANK(A193:F193)&gt;0,"Incomplet",IF(NOT(ISNUMBER(D193)),"Dată invalidă",IF(OR(D193&lt;DATE(2000,1,1),D193&gt;DATE(2100,12,31),MOD(D193,1)&lt;&gt;0),"Dată invalidă",IF(AND(F193&lt;&gt;"Solicitat",F193&lt;&gt;"Aprobat",F193&lt;&gt;"Respins",F193&lt;&gt;"Anulat"),"Stare invalidă",IF(AND(OR(F193="Solicitat",F193="Aprobat"),COUNTIFS($B$9:$B$308,B193,$D$9:$D$308,D193,$E$9:$E$308,E193,$F$9:$F$308,"Solicitat")+COUNTIFS($B$9:$B$308,B193,$D$9:$D$308,D193,$E$9:$E$308,E193,$F$9:$F$308,"Aprobat")&gt;1),"Duplicat activ","OK"))))))</x:f>
      </x:c>
    </x:row>
    <x:row r="194" ht="24" customHeight="1">
      <x:c r="A194" s="7"/>
      <x:c r="B194" s="7"/>
      <x:c r="C194" s="7"/>
      <x:c r="D194" s="17"/>
      <x:c r="E194" s="7"/>
      <x:c r="F194" s="7"/>
      <x:c r="G194" s="18" t="str">
        <x:f>IF(COUNTA(A194:F194)=0,"",IF(COUNTBLANK(A194:F194)&gt;0,"Incomplet",IF(NOT(ISNUMBER(D194)),"Dată invalidă",IF(OR(D194&lt;DATE(2000,1,1),D194&gt;DATE(2100,12,31),MOD(D194,1)&lt;&gt;0),"Dată invalidă",IF(AND(F194&lt;&gt;"Solicitat",F194&lt;&gt;"Aprobat",F194&lt;&gt;"Respins",F194&lt;&gt;"Anulat"),"Stare invalidă",IF(AND(OR(F194="Solicitat",F194="Aprobat"),COUNTIFS($B$9:$B$308,B194,$D$9:$D$308,D194,$E$9:$E$308,E194,$F$9:$F$308,"Solicitat")+COUNTIFS($B$9:$B$308,B194,$D$9:$D$308,D194,$E$9:$E$308,E194,$F$9:$F$308,"Aprobat")&gt;1),"Duplicat activ","OK"))))))</x:f>
      </x:c>
    </x:row>
    <x:row r="195" ht="24" customHeight="1">
      <x:c r="A195" s="7"/>
      <x:c r="B195" s="7"/>
      <x:c r="C195" s="7"/>
      <x:c r="D195" s="17"/>
      <x:c r="E195" s="7"/>
      <x:c r="F195" s="7"/>
      <x:c r="G195" s="18" t="str">
        <x:f>IF(COUNTA(A195:F195)=0,"",IF(COUNTBLANK(A195:F195)&gt;0,"Incomplet",IF(NOT(ISNUMBER(D195)),"Dată invalidă",IF(OR(D195&lt;DATE(2000,1,1),D195&gt;DATE(2100,12,31),MOD(D195,1)&lt;&gt;0),"Dată invalidă",IF(AND(F195&lt;&gt;"Solicitat",F195&lt;&gt;"Aprobat",F195&lt;&gt;"Respins",F195&lt;&gt;"Anulat"),"Stare invalidă",IF(AND(OR(F195="Solicitat",F195="Aprobat"),COUNTIFS($B$9:$B$308,B195,$D$9:$D$308,D195,$E$9:$E$308,E195,$F$9:$F$308,"Solicitat")+COUNTIFS($B$9:$B$308,B195,$D$9:$D$308,D195,$E$9:$E$308,E195,$F$9:$F$308,"Aprobat")&gt;1),"Duplicat activ","OK"))))))</x:f>
      </x:c>
    </x:row>
    <x:row r="196" ht="24" customHeight="1">
      <x:c r="A196" s="7"/>
      <x:c r="B196" s="7"/>
      <x:c r="C196" s="7"/>
      <x:c r="D196" s="17"/>
      <x:c r="E196" s="7"/>
      <x:c r="F196" s="7"/>
      <x:c r="G196" s="18" t="str">
        <x:f>IF(COUNTA(A196:F196)=0,"",IF(COUNTBLANK(A196:F196)&gt;0,"Incomplet",IF(NOT(ISNUMBER(D196)),"Dată invalidă",IF(OR(D196&lt;DATE(2000,1,1),D196&gt;DATE(2100,12,31),MOD(D196,1)&lt;&gt;0),"Dată invalidă",IF(AND(F196&lt;&gt;"Solicitat",F196&lt;&gt;"Aprobat",F196&lt;&gt;"Respins",F196&lt;&gt;"Anulat"),"Stare invalidă",IF(AND(OR(F196="Solicitat",F196="Aprobat"),COUNTIFS($B$9:$B$308,B196,$D$9:$D$308,D196,$E$9:$E$308,E196,$F$9:$F$308,"Solicitat")+COUNTIFS($B$9:$B$308,B196,$D$9:$D$308,D196,$E$9:$E$308,E196,$F$9:$F$308,"Aprobat")&gt;1),"Duplicat activ","OK"))))))</x:f>
      </x:c>
    </x:row>
    <x:row r="197" ht="24" customHeight="1">
      <x:c r="A197" s="7"/>
      <x:c r="B197" s="7"/>
      <x:c r="C197" s="7"/>
      <x:c r="D197" s="17"/>
      <x:c r="E197" s="7"/>
      <x:c r="F197" s="7"/>
      <x:c r="G197" s="18" t="str">
        <x:f>IF(COUNTA(A197:F197)=0,"",IF(COUNTBLANK(A197:F197)&gt;0,"Incomplet",IF(NOT(ISNUMBER(D197)),"Dată invalidă",IF(OR(D197&lt;DATE(2000,1,1),D197&gt;DATE(2100,12,31),MOD(D197,1)&lt;&gt;0),"Dată invalidă",IF(AND(F197&lt;&gt;"Solicitat",F197&lt;&gt;"Aprobat",F197&lt;&gt;"Respins",F197&lt;&gt;"Anulat"),"Stare invalidă",IF(AND(OR(F197="Solicitat",F197="Aprobat"),COUNTIFS($B$9:$B$308,B197,$D$9:$D$308,D197,$E$9:$E$308,E197,$F$9:$F$308,"Solicitat")+COUNTIFS($B$9:$B$308,B197,$D$9:$D$308,D197,$E$9:$E$308,E197,$F$9:$F$308,"Aprobat")&gt;1),"Duplicat activ","OK"))))))</x:f>
      </x:c>
    </x:row>
    <x:row r="198" ht="24" customHeight="1">
      <x:c r="A198" s="7"/>
      <x:c r="B198" s="7"/>
      <x:c r="C198" s="7"/>
      <x:c r="D198" s="17"/>
      <x:c r="E198" s="7"/>
      <x:c r="F198" s="7"/>
      <x:c r="G198" s="18" t="str">
        <x:f>IF(COUNTA(A198:F198)=0,"",IF(COUNTBLANK(A198:F198)&gt;0,"Incomplet",IF(NOT(ISNUMBER(D198)),"Dată invalidă",IF(OR(D198&lt;DATE(2000,1,1),D198&gt;DATE(2100,12,31),MOD(D198,1)&lt;&gt;0),"Dată invalidă",IF(AND(F198&lt;&gt;"Solicitat",F198&lt;&gt;"Aprobat",F198&lt;&gt;"Respins",F198&lt;&gt;"Anulat"),"Stare invalidă",IF(AND(OR(F198="Solicitat",F198="Aprobat"),COUNTIFS($B$9:$B$308,B198,$D$9:$D$308,D198,$E$9:$E$308,E198,$F$9:$F$308,"Solicitat")+COUNTIFS($B$9:$B$308,B198,$D$9:$D$308,D198,$E$9:$E$308,E198,$F$9:$F$308,"Aprobat")&gt;1),"Duplicat activ","OK"))))))</x:f>
      </x:c>
    </x:row>
    <x:row r="199" ht="24" customHeight="1">
      <x:c r="A199" s="7"/>
      <x:c r="B199" s="7"/>
      <x:c r="C199" s="7"/>
      <x:c r="D199" s="17"/>
      <x:c r="E199" s="7"/>
      <x:c r="F199" s="7"/>
      <x:c r="G199" s="18" t="str">
        <x:f>IF(COUNTA(A199:F199)=0,"",IF(COUNTBLANK(A199:F199)&gt;0,"Incomplet",IF(NOT(ISNUMBER(D199)),"Dată invalidă",IF(OR(D199&lt;DATE(2000,1,1),D199&gt;DATE(2100,12,31),MOD(D199,1)&lt;&gt;0),"Dată invalidă",IF(AND(F199&lt;&gt;"Solicitat",F199&lt;&gt;"Aprobat",F199&lt;&gt;"Respins",F199&lt;&gt;"Anulat"),"Stare invalidă",IF(AND(OR(F199="Solicitat",F199="Aprobat"),COUNTIFS($B$9:$B$308,B199,$D$9:$D$308,D199,$E$9:$E$308,E199,$F$9:$F$308,"Solicitat")+COUNTIFS($B$9:$B$308,B199,$D$9:$D$308,D199,$E$9:$E$308,E199,$F$9:$F$308,"Aprobat")&gt;1),"Duplicat activ","OK"))))))</x:f>
      </x:c>
    </x:row>
    <x:row r="200" ht="24" customHeight="1">
      <x:c r="A200" s="7"/>
      <x:c r="B200" s="7"/>
      <x:c r="C200" s="7"/>
      <x:c r="D200" s="17"/>
      <x:c r="E200" s="7"/>
      <x:c r="F200" s="7"/>
      <x:c r="G200" s="18" t="str">
        <x:f>IF(COUNTA(A200:F200)=0,"",IF(COUNTBLANK(A200:F200)&gt;0,"Incomplet",IF(NOT(ISNUMBER(D200)),"Dată invalidă",IF(OR(D200&lt;DATE(2000,1,1),D200&gt;DATE(2100,12,31),MOD(D200,1)&lt;&gt;0),"Dată invalidă",IF(AND(F200&lt;&gt;"Solicitat",F200&lt;&gt;"Aprobat",F200&lt;&gt;"Respins",F200&lt;&gt;"Anulat"),"Stare invalidă",IF(AND(OR(F200="Solicitat",F200="Aprobat"),COUNTIFS($B$9:$B$308,B200,$D$9:$D$308,D200,$E$9:$E$308,E200,$F$9:$F$308,"Solicitat")+COUNTIFS($B$9:$B$308,B200,$D$9:$D$308,D200,$E$9:$E$308,E200,$F$9:$F$308,"Aprobat")&gt;1),"Duplicat activ","OK"))))))</x:f>
      </x:c>
    </x:row>
    <x:row r="201" ht="24" customHeight="1">
      <x:c r="A201" s="7"/>
      <x:c r="B201" s="7"/>
      <x:c r="C201" s="7"/>
      <x:c r="D201" s="17"/>
      <x:c r="E201" s="7"/>
      <x:c r="F201" s="7"/>
      <x:c r="G201" s="18" t="str">
        <x:f>IF(COUNTA(A201:F201)=0,"",IF(COUNTBLANK(A201:F201)&gt;0,"Incomplet",IF(NOT(ISNUMBER(D201)),"Dată invalidă",IF(OR(D201&lt;DATE(2000,1,1),D201&gt;DATE(2100,12,31),MOD(D201,1)&lt;&gt;0),"Dată invalidă",IF(AND(F201&lt;&gt;"Solicitat",F201&lt;&gt;"Aprobat",F201&lt;&gt;"Respins",F201&lt;&gt;"Anulat"),"Stare invalidă",IF(AND(OR(F201="Solicitat",F201="Aprobat"),COUNTIFS($B$9:$B$308,B201,$D$9:$D$308,D201,$E$9:$E$308,E201,$F$9:$F$308,"Solicitat")+COUNTIFS($B$9:$B$308,B201,$D$9:$D$308,D201,$E$9:$E$308,E201,$F$9:$F$308,"Aprobat")&gt;1),"Duplicat activ","OK"))))))</x:f>
      </x:c>
    </x:row>
    <x:row r="202" ht="24" customHeight="1">
      <x:c r="A202" s="7"/>
      <x:c r="B202" s="7"/>
      <x:c r="C202" s="7"/>
      <x:c r="D202" s="17"/>
      <x:c r="E202" s="7"/>
      <x:c r="F202" s="7"/>
      <x:c r="G202" s="18" t="str">
        <x:f>IF(COUNTA(A202:F202)=0,"",IF(COUNTBLANK(A202:F202)&gt;0,"Incomplet",IF(NOT(ISNUMBER(D202)),"Dată invalidă",IF(OR(D202&lt;DATE(2000,1,1),D202&gt;DATE(2100,12,31),MOD(D202,1)&lt;&gt;0),"Dată invalidă",IF(AND(F202&lt;&gt;"Solicitat",F202&lt;&gt;"Aprobat",F202&lt;&gt;"Respins",F202&lt;&gt;"Anulat"),"Stare invalidă",IF(AND(OR(F202="Solicitat",F202="Aprobat"),COUNTIFS($B$9:$B$308,B202,$D$9:$D$308,D202,$E$9:$E$308,E202,$F$9:$F$308,"Solicitat")+COUNTIFS($B$9:$B$308,B202,$D$9:$D$308,D202,$E$9:$E$308,E202,$F$9:$F$308,"Aprobat")&gt;1),"Duplicat activ","OK"))))))</x:f>
      </x:c>
    </x:row>
    <x:row r="203" ht="24" customHeight="1">
      <x:c r="A203" s="7"/>
      <x:c r="B203" s="7"/>
      <x:c r="C203" s="7"/>
      <x:c r="D203" s="17"/>
      <x:c r="E203" s="7"/>
      <x:c r="F203" s="7"/>
      <x:c r="G203" s="18" t="str">
        <x:f>IF(COUNTA(A203:F203)=0,"",IF(COUNTBLANK(A203:F203)&gt;0,"Incomplet",IF(NOT(ISNUMBER(D203)),"Dată invalidă",IF(OR(D203&lt;DATE(2000,1,1),D203&gt;DATE(2100,12,31),MOD(D203,1)&lt;&gt;0),"Dată invalidă",IF(AND(F203&lt;&gt;"Solicitat",F203&lt;&gt;"Aprobat",F203&lt;&gt;"Respins",F203&lt;&gt;"Anulat"),"Stare invalidă",IF(AND(OR(F203="Solicitat",F203="Aprobat"),COUNTIFS($B$9:$B$308,B203,$D$9:$D$308,D203,$E$9:$E$308,E203,$F$9:$F$308,"Solicitat")+COUNTIFS($B$9:$B$308,B203,$D$9:$D$308,D203,$E$9:$E$308,E203,$F$9:$F$308,"Aprobat")&gt;1),"Duplicat activ","OK"))))))</x:f>
      </x:c>
    </x:row>
    <x:row r="204" ht="24" customHeight="1">
      <x:c r="A204" s="7"/>
      <x:c r="B204" s="7"/>
      <x:c r="C204" s="7"/>
      <x:c r="D204" s="17"/>
      <x:c r="E204" s="7"/>
      <x:c r="F204" s="7"/>
      <x:c r="G204" s="18" t="str">
        <x:f>IF(COUNTA(A204:F204)=0,"",IF(COUNTBLANK(A204:F204)&gt;0,"Incomplet",IF(NOT(ISNUMBER(D204)),"Dată invalidă",IF(OR(D204&lt;DATE(2000,1,1),D204&gt;DATE(2100,12,31),MOD(D204,1)&lt;&gt;0),"Dată invalidă",IF(AND(F204&lt;&gt;"Solicitat",F204&lt;&gt;"Aprobat",F204&lt;&gt;"Respins",F204&lt;&gt;"Anulat"),"Stare invalidă",IF(AND(OR(F204="Solicitat",F204="Aprobat"),COUNTIFS($B$9:$B$308,B204,$D$9:$D$308,D204,$E$9:$E$308,E204,$F$9:$F$308,"Solicitat")+COUNTIFS($B$9:$B$308,B204,$D$9:$D$308,D204,$E$9:$E$308,E204,$F$9:$F$308,"Aprobat")&gt;1),"Duplicat activ","OK"))))))</x:f>
      </x:c>
    </x:row>
    <x:row r="205" ht="24" customHeight="1">
      <x:c r="A205" s="7"/>
      <x:c r="B205" s="7"/>
      <x:c r="C205" s="7"/>
      <x:c r="D205" s="17"/>
      <x:c r="E205" s="7"/>
      <x:c r="F205" s="7"/>
      <x:c r="G205" s="18" t="str">
        <x:f>IF(COUNTA(A205:F205)=0,"",IF(COUNTBLANK(A205:F205)&gt;0,"Incomplet",IF(NOT(ISNUMBER(D205)),"Dată invalidă",IF(OR(D205&lt;DATE(2000,1,1),D205&gt;DATE(2100,12,31),MOD(D205,1)&lt;&gt;0),"Dată invalidă",IF(AND(F205&lt;&gt;"Solicitat",F205&lt;&gt;"Aprobat",F205&lt;&gt;"Respins",F205&lt;&gt;"Anulat"),"Stare invalidă",IF(AND(OR(F205="Solicitat",F205="Aprobat"),COUNTIFS($B$9:$B$308,B205,$D$9:$D$308,D205,$E$9:$E$308,E205,$F$9:$F$308,"Solicitat")+COUNTIFS($B$9:$B$308,B205,$D$9:$D$308,D205,$E$9:$E$308,E205,$F$9:$F$308,"Aprobat")&gt;1),"Duplicat activ","OK"))))))</x:f>
      </x:c>
    </x:row>
    <x:row r="206" ht="24" customHeight="1">
      <x:c r="A206" s="7"/>
      <x:c r="B206" s="7"/>
      <x:c r="C206" s="7"/>
      <x:c r="D206" s="17"/>
      <x:c r="E206" s="7"/>
      <x:c r="F206" s="7"/>
      <x:c r="G206" s="18" t="str">
        <x:f>IF(COUNTA(A206:F206)=0,"",IF(COUNTBLANK(A206:F206)&gt;0,"Incomplet",IF(NOT(ISNUMBER(D206)),"Dată invalidă",IF(OR(D206&lt;DATE(2000,1,1),D206&gt;DATE(2100,12,31),MOD(D206,1)&lt;&gt;0),"Dată invalidă",IF(AND(F206&lt;&gt;"Solicitat",F206&lt;&gt;"Aprobat",F206&lt;&gt;"Respins",F206&lt;&gt;"Anulat"),"Stare invalidă",IF(AND(OR(F206="Solicitat",F206="Aprobat"),COUNTIFS($B$9:$B$308,B206,$D$9:$D$308,D206,$E$9:$E$308,E206,$F$9:$F$308,"Solicitat")+COUNTIFS($B$9:$B$308,B206,$D$9:$D$308,D206,$E$9:$E$308,E206,$F$9:$F$308,"Aprobat")&gt;1),"Duplicat activ","OK"))))))</x:f>
      </x:c>
    </x:row>
    <x:row r="207" ht="24" customHeight="1">
      <x:c r="A207" s="7"/>
      <x:c r="B207" s="7"/>
      <x:c r="C207" s="7"/>
      <x:c r="D207" s="17"/>
      <x:c r="E207" s="7"/>
      <x:c r="F207" s="7"/>
      <x:c r="G207" s="18" t="str">
        <x:f>IF(COUNTA(A207:F207)=0,"",IF(COUNTBLANK(A207:F207)&gt;0,"Incomplet",IF(NOT(ISNUMBER(D207)),"Dată invalidă",IF(OR(D207&lt;DATE(2000,1,1),D207&gt;DATE(2100,12,31),MOD(D207,1)&lt;&gt;0),"Dată invalidă",IF(AND(F207&lt;&gt;"Solicitat",F207&lt;&gt;"Aprobat",F207&lt;&gt;"Respins",F207&lt;&gt;"Anulat"),"Stare invalidă",IF(AND(OR(F207="Solicitat",F207="Aprobat"),COUNTIFS($B$9:$B$308,B207,$D$9:$D$308,D207,$E$9:$E$308,E207,$F$9:$F$308,"Solicitat")+COUNTIFS($B$9:$B$308,B207,$D$9:$D$308,D207,$E$9:$E$308,E207,$F$9:$F$308,"Aprobat")&gt;1),"Duplicat activ","OK"))))))</x:f>
      </x:c>
    </x:row>
    <x:row r="208" ht="24" customHeight="1">
      <x:c r="A208" s="7"/>
      <x:c r="B208" s="7"/>
      <x:c r="C208" s="7"/>
      <x:c r="D208" s="17"/>
      <x:c r="E208" s="7"/>
      <x:c r="F208" s="7"/>
      <x:c r="G208" s="18" t="str">
        <x:f>IF(COUNTA(A208:F208)=0,"",IF(COUNTBLANK(A208:F208)&gt;0,"Incomplet",IF(NOT(ISNUMBER(D208)),"Dată invalidă",IF(OR(D208&lt;DATE(2000,1,1),D208&gt;DATE(2100,12,31),MOD(D208,1)&lt;&gt;0),"Dată invalidă",IF(AND(F208&lt;&gt;"Solicitat",F208&lt;&gt;"Aprobat",F208&lt;&gt;"Respins",F208&lt;&gt;"Anulat"),"Stare invalidă",IF(AND(OR(F208="Solicitat",F208="Aprobat"),COUNTIFS($B$9:$B$308,B208,$D$9:$D$308,D208,$E$9:$E$308,E208,$F$9:$F$308,"Solicitat")+COUNTIFS($B$9:$B$308,B208,$D$9:$D$308,D208,$E$9:$E$308,E208,$F$9:$F$308,"Aprobat")&gt;1),"Duplicat activ","OK"))))))</x:f>
      </x:c>
    </x:row>
    <x:row r="209" ht="24" customHeight="1">
      <x:c r="A209" s="7"/>
      <x:c r="B209" s="7"/>
      <x:c r="C209" s="7"/>
      <x:c r="D209" s="17"/>
      <x:c r="E209" s="7"/>
      <x:c r="F209" s="7"/>
      <x:c r="G209" s="18" t="str">
        <x:f>IF(COUNTA(A209:F209)=0,"",IF(COUNTBLANK(A209:F209)&gt;0,"Incomplet",IF(NOT(ISNUMBER(D209)),"Dată invalidă",IF(OR(D209&lt;DATE(2000,1,1),D209&gt;DATE(2100,12,31),MOD(D209,1)&lt;&gt;0),"Dată invalidă",IF(AND(F209&lt;&gt;"Solicitat",F209&lt;&gt;"Aprobat",F209&lt;&gt;"Respins",F209&lt;&gt;"Anulat"),"Stare invalidă",IF(AND(OR(F209="Solicitat",F209="Aprobat"),COUNTIFS($B$9:$B$308,B209,$D$9:$D$308,D209,$E$9:$E$308,E209,$F$9:$F$308,"Solicitat")+COUNTIFS($B$9:$B$308,B209,$D$9:$D$308,D209,$E$9:$E$308,E209,$F$9:$F$308,"Aprobat")&gt;1),"Duplicat activ","OK"))))))</x:f>
      </x:c>
    </x:row>
    <x:row r="210" ht="24" customHeight="1">
      <x:c r="A210" s="7"/>
      <x:c r="B210" s="7"/>
      <x:c r="C210" s="7"/>
      <x:c r="D210" s="17"/>
      <x:c r="E210" s="7"/>
      <x:c r="F210" s="7"/>
      <x:c r="G210" s="18" t="str">
        <x:f>IF(COUNTA(A210:F210)=0,"",IF(COUNTBLANK(A210:F210)&gt;0,"Incomplet",IF(NOT(ISNUMBER(D210)),"Dată invalidă",IF(OR(D210&lt;DATE(2000,1,1),D210&gt;DATE(2100,12,31),MOD(D210,1)&lt;&gt;0),"Dată invalidă",IF(AND(F210&lt;&gt;"Solicitat",F210&lt;&gt;"Aprobat",F210&lt;&gt;"Respins",F210&lt;&gt;"Anulat"),"Stare invalidă",IF(AND(OR(F210="Solicitat",F210="Aprobat"),COUNTIFS($B$9:$B$308,B210,$D$9:$D$308,D210,$E$9:$E$308,E210,$F$9:$F$308,"Solicitat")+COUNTIFS($B$9:$B$308,B210,$D$9:$D$308,D210,$E$9:$E$308,E210,$F$9:$F$308,"Aprobat")&gt;1),"Duplicat activ","OK"))))))</x:f>
      </x:c>
    </x:row>
    <x:row r="211" ht="24" customHeight="1">
      <x:c r="A211" s="7"/>
      <x:c r="B211" s="7"/>
      <x:c r="C211" s="7"/>
      <x:c r="D211" s="17"/>
      <x:c r="E211" s="7"/>
      <x:c r="F211" s="7"/>
      <x:c r="G211" s="18" t="str">
        <x:f>IF(COUNTA(A211:F211)=0,"",IF(COUNTBLANK(A211:F211)&gt;0,"Incomplet",IF(NOT(ISNUMBER(D211)),"Dată invalidă",IF(OR(D211&lt;DATE(2000,1,1),D211&gt;DATE(2100,12,31),MOD(D211,1)&lt;&gt;0),"Dată invalidă",IF(AND(F211&lt;&gt;"Solicitat",F211&lt;&gt;"Aprobat",F211&lt;&gt;"Respins",F211&lt;&gt;"Anulat"),"Stare invalidă",IF(AND(OR(F211="Solicitat",F211="Aprobat"),COUNTIFS($B$9:$B$308,B211,$D$9:$D$308,D211,$E$9:$E$308,E211,$F$9:$F$308,"Solicitat")+COUNTIFS($B$9:$B$308,B211,$D$9:$D$308,D211,$E$9:$E$308,E211,$F$9:$F$308,"Aprobat")&gt;1),"Duplicat activ","OK"))))))</x:f>
      </x:c>
    </x:row>
    <x:row r="212" ht="24" customHeight="1">
      <x:c r="A212" s="7"/>
      <x:c r="B212" s="7"/>
      <x:c r="C212" s="7"/>
      <x:c r="D212" s="17"/>
      <x:c r="E212" s="7"/>
      <x:c r="F212" s="7"/>
      <x:c r="G212" s="18" t="str">
        <x:f>IF(COUNTA(A212:F212)=0,"",IF(COUNTBLANK(A212:F212)&gt;0,"Incomplet",IF(NOT(ISNUMBER(D212)),"Dată invalidă",IF(OR(D212&lt;DATE(2000,1,1),D212&gt;DATE(2100,12,31),MOD(D212,1)&lt;&gt;0),"Dată invalidă",IF(AND(F212&lt;&gt;"Solicitat",F212&lt;&gt;"Aprobat",F212&lt;&gt;"Respins",F212&lt;&gt;"Anulat"),"Stare invalidă",IF(AND(OR(F212="Solicitat",F212="Aprobat"),COUNTIFS($B$9:$B$308,B212,$D$9:$D$308,D212,$E$9:$E$308,E212,$F$9:$F$308,"Solicitat")+COUNTIFS($B$9:$B$308,B212,$D$9:$D$308,D212,$E$9:$E$308,E212,$F$9:$F$308,"Aprobat")&gt;1),"Duplicat activ","OK"))))))</x:f>
      </x:c>
    </x:row>
    <x:row r="213" ht="24" customHeight="1">
      <x:c r="A213" s="7"/>
      <x:c r="B213" s="7"/>
      <x:c r="C213" s="7"/>
      <x:c r="D213" s="17"/>
      <x:c r="E213" s="7"/>
      <x:c r="F213" s="7"/>
      <x:c r="G213" s="18" t="str">
        <x:f>IF(COUNTA(A213:F213)=0,"",IF(COUNTBLANK(A213:F213)&gt;0,"Incomplet",IF(NOT(ISNUMBER(D213)),"Dată invalidă",IF(OR(D213&lt;DATE(2000,1,1),D213&gt;DATE(2100,12,31),MOD(D213,1)&lt;&gt;0),"Dată invalidă",IF(AND(F213&lt;&gt;"Solicitat",F213&lt;&gt;"Aprobat",F213&lt;&gt;"Respins",F213&lt;&gt;"Anulat"),"Stare invalidă",IF(AND(OR(F213="Solicitat",F213="Aprobat"),COUNTIFS($B$9:$B$308,B213,$D$9:$D$308,D213,$E$9:$E$308,E213,$F$9:$F$308,"Solicitat")+COUNTIFS($B$9:$B$308,B213,$D$9:$D$308,D213,$E$9:$E$308,E213,$F$9:$F$308,"Aprobat")&gt;1),"Duplicat activ","OK"))))))</x:f>
      </x:c>
    </x:row>
    <x:row r="214" ht="24" customHeight="1">
      <x:c r="A214" s="7"/>
      <x:c r="B214" s="7"/>
      <x:c r="C214" s="7"/>
      <x:c r="D214" s="17"/>
      <x:c r="E214" s="7"/>
      <x:c r="F214" s="7"/>
      <x:c r="G214" s="18" t="str">
        <x:f>IF(COUNTA(A214:F214)=0,"",IF(COUNTBLANK(A214:F214)&gt;0,"Incomplet",IF(NOT(ISNUMBER(D214)),"Dată invalidă",IF(OR(D214&lt;DATE(2000,1,1),D214&gt;DATE(2100,12,31),MOD(D214,1)&lt;&gt;0),"Dată invalidă",IF(AND(F214&lt;&gt;"Solicitat",F214&lt;&gt;"Aprobat",F214&lt;&gt;"Respins",F214&lt;&gt;"Anulat"),"Stare invalidă",IF(AND(OR(F214="Solicitat",F214="Aprobat"),COUNTIFS($B$9:$B$308,B214,$D$9:$D$308,D214,$E$9:$E$308,E214,$F$9:$F$308,"Solicitat")+COUNTIFS($B$9:$B$308,B214,$D$9:$D$308,D214,$E$9:$E$308,E214,$F$9:$F$308,"Aprobat")&gt;1),"Duplicat activ","OK"))))))</x:f>
      </x:c>
    </x:row>
    <x:row r="215" ht="24" customHeight="1">
      <x:c r="A215" s="7"/>
      <x:c r="B215" s="7"/>
      <x:c r="C215" s="7"/>
      <x:c r="D215" s="17"/>
      <x:c r="E215" s="7"/>
      <x:c r="F215" s="7"/>
      <x:c r="G215" s="18" t="str">
        <x:f>IF(COUNTA(A215:F215)=0,"",IF(COUNTBLANK(A215:F215)&gt;0,"Incomplet",IF(NOT(ISNUMBER(D215)),"Dată invalidă",IF(OR(D215&lt;DATE(2000,1,1),D215&gt;DATE(2100,12,31),MOD(D215,1)&lt;&gt;0),"Dată invalidă",IF(AND(F215&lt;&gt;"Solicitat",F215&lt;&gt;"Aprobat",F215&lt;&gt;"Respins",F215&lt;&gt;"Anulat"),"Stare invalidă",IF(AND(OR(F215="Solicitat",F215="Aprobat"),COUNTIFS($B$9:$B$308,B215,$D$9:$D$308,D215,$E$9:$E$308,E215,$F$9:$F$308,"Solicitat")+COUNTIFS($B$9:$B$308,B215,$D$9:$D$308,D215,$E$9:$E$308,E215,$F$9:$F$308,"Aprobat")&gt;1),"Duplicat activ","OK"))))))</x:f>
      </x:c>
    </x:row>
    <x:row r="216" ht="24" customHeight="1">
      <x:c r="A216" s="7"/>
      <x:c r="B216" s="7"/>
      <x:c r="C216" s="7"/>
      <x:c r="D216" s="17"/>
      <x:c r="E216" s="7"/>
      <x:c r="F216" s="7"/>
      <x:c r="G216" s="18" t="str">
        <x:f>IF(COUNTA(A216:F216)=0,"",IF(COUNTBLANK(A216:F216)&gt;0,"Incomplet",IF(NOT(ISNUMBER(D216)),"Dată invalidă",IF(OR(D216&lt;DATE(2000,1,1),D216&gt;DATE(2100,12,31),MOD(D216,1)&lt;&gt;0),"Dată invalidă",IF(AND(F216&lt;&gt;"Solicitat",F216&lt;&gt;"Aprobat",F216&lt;&gt;"Respins",F216&lt;&gt;"Anulat"),"Stare invalidă",IF(AND(OR(F216="Solicitat",F216="Aprobat"),COUNTIFS($B$9:$B$308,B216,$D$9:$D$308,D216,$E$9:$E$308,E216,$F$9:$F$308,"Solicitat")+COUNTIFS($B$9:$B$308,B216,$D$9:$D$308,D216,$E$9:$E$308,E216,$F$9:$F$308,"Aprobat")&gt;1),"Duplicat activ","OK"))))))</x:f>
      </x:c>
    </x:row>
    <x:row r="217" ht="24" customHeight="1">
      <x:c r="A217" s="7"/>
      <x:c r="B217" s="7"/>
      <x:c r="C217" s="7"/>
      <x:c r="D217" s="17"/>
      <x:c r="E217" s="7"/>
      <x:c r="F217" s="7"/>
      <x:c r="G217" s="18" t="str">
        <x:f>IF(COUNTA(A217:F217)=0,"",IF(COUNTBLANK(A217:F217)&gt;0,"Incomplet",IF(NOT(ISNUMBER(D217)),"Dată invalidă",IF(OR(D217&lt;DATE(2000,1,1),D217&gt;DATE(2100,12,31),MOD(D217,1)&lt;&gt;0),"Dată invalidă",IF(AND(F217&lt;&gt;"Solicitat",F217&lt;&gt;"Aprobat",F217&lt;&gt;"Respins",F217&lt;&gt;"Anulat"),"Stare invalidă",IF(AND(OR(F217="Solicitat",F217="Aprobat"),COUNTIFS($B$9:$B$308,B217,$D$9:$D$308,D217,$E$9:$E$308,E217,$F$9:$F$308,"Solicitat")+COUNTIFS($B$9:$B$308,B217,$D$9:$D$308,D217,$E$9:$E$308,E217,$F$9:$F$308,"Aprobat")&gt;1),"Duplicat activ","OK"))))))</x:f>
      </x:c>
    </x:row>
    <x:row r="218" ht="24" customHeight="1">
      <x:c r="A218" s="7"/>
      <x:c r="B218" s="7"/>
      <x:c r="C218" s="7"/>
      <x:c r="D218" s="17"/>
      <x:c r="E218" s="7"/>
      <x:c r="F218" s="7"/>
      <x:c r="G218" s="18" t="str">
        <x:f>IF(COUNTA(A218:F218)=0,"",IF(COUNTBLANK(A218:F218)&gt;0,"Incomplet",IF(NOT(ISNUMBER(D218)),"Dată invalidă",IF(OR(D218&lt;DATE(2000,1,1),D218&gt;DATE(2100,12,31),MOD(D218,1)&lt;&gt;0),"Dată invalidă",IF(AND(F218&lt;&gt;"Solicitat",F218&lt;&gt;"Aprobat",F218&lt;&gt;"Respins",F218&lt;&gt;"Anulat"),"Stare invalidă",IF(AND(OR(F218="Solicitat",F218="Aprobat"),COUNTIFS($B$9:$B$308,B218,$D$9:$D$308,D218,$E$9:$E$308,E218,$F$9:$F$308,"Solicitat")+COUNTIFS($B$9:$B$308,B218,$D$9:$D$308,D218,$E$9:$E$308,E218,$F$9:$F$308,"Aprobat")&gt;1),"Duplicat activ","OK"))))))</x:f>
      </x:c>
    </x:row>
    <x:row r="219" ht="24" customHeight="1">
      <x:c r="A219" s="7"/>
      <x:c r="B219" s="7"/>
      <x:c r="C219" s="7"/>
      <x:c r="D219" s="17"/>
      <x:c r="E219" s="7"/>
      <x:c r="F219" s="7"/>
      <x:c r="G219" s="18" t="str">
        <x:f>IF(COUNTA(A219:F219)=0,"",IF(COUNTBLANK(A219:F219)&gt;0,"Incomplet",IF(NOT(ISNUMBER(D219)),"Dată invalidă",IF(OR(D219&lt;DATE(2000,1,1),D219&gt;DATE(2100,12,31),MOD(D219,1)&lt;&gt;0),"Dată invalidă",IF(AND(F219&lt;&gt;"Solicitat",F219&lt;&gt;"Aprobat",F219&lt;&gt;"Respins",F219&lt;&gt;"Anulat"),"Stare invalidă",IF(AND(OR(F219="Solicitat",F219="Aprobat"),COUNTIFS($B$9:$B$308,B219,$D$9:$D$308,D219,$E$9:$E$308,E219,$F$9:$F$308,"Solicitat")+COUNTIFS($B$9:$B$308,B219,$D$9:$D$308,D219,$E$9:$E$308,E219,$F$9:$F$308,"Aprobat")&gt;1),"Duplicat activ","OK"))))))</x:f>
      </x:c>
    </x:row>
    <x:row r="220" ht="24" customHeight="1">
      <x:c r="A220" s="7"/>
      <x:c r="B220" s="7"/>
      <x:c r="C220" s="7"/>
      <x:c r="D220" s="17"/>
      <x:c r="E220" s="7"/>
      <x:c r="F220" s="7"/>
      <x:c r="G220" s="18" t="str">
        <x:f>IF(COUNTA(A220:F220)=0,"",IF(COUNTBLANK(A220:F220)&gt;0,"Incomplet",IF(NOT(ISNUMBER(D220)),"Dată invalidă",IF(OR(D220&lt;DATE(2000,1,1),D220&gt;DATE(2100,12,31),MOD(D220,1)&lt;&gt;0),"Dată invalidă",IF(AND(F220&lt;&gt;"Solicitat",F220&lt;&gt;"Aprobat",F220&lt;&gt;"Respins",F220&lt;&gt;"Anulat"),"Stare invalidă",IF(AND(OR(F220="Solicitat",F220="Aprobat"),COUNTIFS($B$9:$B$308,B220,$D$9:$D$308,D220,$E$9:$E$308,E220,$F$9:$F$308,"Solicitat")+COUNTIFS($B$9:$B$308,B220,$D$9:$D$308,D220,$E$9:$E$308,E220,$F$9:$F$308,"Aprobat")&gt;1),"Duplicat activ","OK"))))))</x:f>
      </x:c>
    </x:row>
    <x:row r="221" ht="24" customHeight="1">
      <x:c r="A221" s="7"/>
      <x:c r="B221" s="7"/>
      <x:c r="C221" s="7"/>
      <x:c r="D221" s="17"/>
      <x:c r="E221" s="7"/>
      <x:c r="F221" s="7"/>
      <x:c r="G221" s="18" t="str">
        <x:f>IF(COUNTA(A221:F221)=0,"",IF(COUNTBLANK(A221:F221)&gt;0,"Incomplet",IF(NOT(ISNUMBER(D221)),"Dată invalidă",IF(OR(D221&lt;DATE(2000,1,1),D221&gt;DATE(2100,12,31),MOD(D221,1)&lt;&gt;0),"Dată invalidă",IF(AND(F221&lt;&gt;"Solicitat",F221&lt;&gt;"Aprobat",F221&lt;&gt;"Respins",F221&lt;&gt;"Anulat"),"Stare invalidă",IF(AND(OR(F221="Solicitat",F221="Aprobat"),COUNTIFS($B$9:$B$308,B221,$D$9:$D$308,D221,$E$9:$E$308,E221,$F$9:$F$308,"Solicitat")+COUNTIFS($B$9:$B$308,B221,$D$9:$D$308,D221,$E$9:$E$308,E221,$F$9:$F$308,"Aprobat")&gt;1),"Duplicat activ","OK"))))))</x:f>
      </x:c>
    </x:row>
    <x:row r="222" ht="24" customHeight="1">
      <x:c r="A222" s="7"/>
      <x:c r="B222" s="7"/>
      <x:c r="C222" s="7"/>
      <x:c r="D222" s="17"/>
      <x:c r="E222" s="7"/>
      <x:c r="F222" s="7"/>
      <x:c r="G222" s="18" t="str">
        <x:f>IF(COUNTA(A222:F222)=0,"",IF(COUNTBLANK(A222:F222)&gt;0,"Incomplet",IF(NOT(ISNUMBER(D222)),"Dată invalidă",IF(OR(D222&lt;DATE(2000,1,1),D222&gt;DATE(2100,12,31),MOD(D222,1)&lt;&gt;0),"Dată invalidă",IF(AND(F222&lt;&gt;"Solicitat",F222&lt;&gt;"Aprobat",F222&lt;&gt;"Respins",F222&lt;&gt;"Anulat"),"Stare invalidă",IF(AND(OR(F222="Solicitat",F222="Aprobat"),COUNTIFS($B$9:$B$308,B222,$D$9:$D$308,D222,$E$9:$E$308,E222,$F$9:$F$308,"Solicitat")+COUNTIFS($B$9:$B$308,B222,$D$9:$D$308,D222,$E$9:$E$308,E222,$F$9:$F$308,"Aprobat")&gt;1),"Duplicat activ","OK"))))))</x:f>
      </x:c>
    </x:row>
    <x:row r="223" ht="24" customHeight="1">
      <x:c r="A223" s="7"/>
      <x:c r="B223" s="7"/>
      <x:c r="C223" s="7"/>
      <x:c r="D223" s="17"/>
      <x:c r="E223" s="7"/>
      <x:c r="F223" s="7"/>
      <x:c r="G223" s="18" t="str">
        <x:f>IF(COUNTA(A223:F223)=0,"",IF(COUNTBLANK(A223:F223)&gt;0,"Incomplet",IF(NOT(ISNUMBER(D223)),"Dată invalidă",IF(OR(D223&lt;DATE(2000,1,1),D223&gt;DATE(2100,12,31),MOD(D223,1)&lt;&gt;0),"Dată invalidă",IF(AND(F223&lt;&gt;"Solicitat",F223&lt;&gt;"Aprobat",F223&lt;&gt;"Respins",F223&lt;&gt;"Anulat"),"Stare invalidă",IF(AND(OR(F223="Solicitat",F223="Aprobat"),COUNTIFS($B$9:$B$308,B223,$D$9:$D$308,D223,$E$9:$E$308,E223,$F$9:$F$308,"Solicitat")+COUNTIFS($B$9:$B$308,B223,$D$9:$D$308,D223,$E$9:$E$308,E223,$F$9:$F$308,"Aprobat")&gt;1),"Duplicat activ","OK"))))))</x:f>
      </x:c>
    </x:row>
    <x:row r="224" ht="24" customHeight="1">
      <x:c r="A224" s="7"/>
      <x:c r="B224" s="7"/>
      <x:c r="C224" s="7"/>
      <x:c r="D224" s="17"/>
      <x:c r="E224" s="7"/>
      <x:c r="F224" s="7"/>
      <x:c r="G224" s="18" t="str">
        <x:f>IF(COUNTA(A224:F224)=0,"",IF(COUNTBLANK(A224:F224)&gt;0,"Incomplet",IF(NOT(ISNUMBER(D224)),"Dată invalidă",IF(OR(D224&lt;DATE(2000,1,1),D224&gt;DATE(2100,12,31),MOD(D224,1)&lt;&gt;0),"Dată invalidă",IF(AND(F224&lt;&gt;"Solicitat",F224&lt;&gt;"Aprobat",F224&lt;&gt;"Respins",F224&lt;&gt;"Anulat"),"Stare invalidă",IF(AND(OR(F224="Solicitat",F224="Aprobat"),COUNTIFS($B$9:$B$308,B224,$D$9:$D$308,D224,$E$9:$E$308,E224,$F$9:$F$308,"Solicitat")+COUNTIFS($B$9:$B$308,B224,$D$9:$D$308,D224,$E$9:$E$308,E224,$F$9:$F$308,"Aprobat")&gt;1),"Duplicat activ","OK"))))))</x:f>
      </x:c>
    </x:row>
    <x:row r="225" ht="24" customHeight="1">
      <x:c r="A225" s="7"/>
      <x:c r="B225" s="7"/>
      <x:c r="C225" s="7"/>
      <x:c r="D225" s="17"/>
      <x:c r="E225" s="7"/>
      <x:c r="F225" s="7"/>
      <x:c r="G225" s="18" t="str">
        <x:f>IF(COUNTA(A225:F225)=0,"",IF(COUNTBLANK(A225:F225)&gt;0,"Incomplet",IF(NOT(ISNUMBER(D225)),"Dată invalidă",IF(OR(D225&lt;DATE(2000,1,1),D225&gt;DATE(2100,12,31),MOD(D225,1)&lt;&gt;0),"Dată invalidă",IF(AND(F225&lt;&gt;"Solicitat",F225&lt;&gt;"Aprobat",F225&lt;&gt;"Respins",F225&lt;&gt;"Anulat"),"Stare invalidă",IF(AND(OR(F225="Solicitat",F225="Aprobat"),COUNTIFS($B$9:$B$308,B225,$D$9:$D$308,D225,$E$9:$E$308,E225,$F$9:$F$308,"Solicitat")+COUNTIFS($B$9:$B$308,B225,$D$9:$D$308,D225,$E$9:$E$308,E225,$F$9:$F$308,"Aprobat")&gt;1),"Duplicat activ","OK"))))))</x:f>
      </x:c>
    </x:row>
    <x:row r="226" ht="24" customHeight="1">
      <x:c r="A226" s="7"/>
      <x:c r="B226" s="7"/>
      <x:c r="C226" s="7"/>
      <x:c r="D226" s="17"/>
      <x:c r="E226" s="7"/>
      <x:c r="F226" s="7"/>
      <x:c r="G226" s="18" t="str">
        <x:f>IF(COUNTA(A226:F226)=0,"",IF(COUNTBLANK(A226:F226)&gt;0,"Incomplet",IF(NOT(ISNUMBER(D226)),"Dată invalidă",IF(OR(D226&lt;DATE(2000,1,1),D226&gt;DATE(2100,12,31),MOD(D226,1)&lt;&gt;0),"Dată invalidă",IF(AND(F226&lt;&gt;"Solicitat",F226&lt;&gt;"Aprobat",F226&lt;&gt;"Respins",F226&lt;&gt;"Anulat"),"Stare invalidă",IF(AND(OR(F226="Solicitat",F226="Aprobat"),COUNTIFS($B$9:$B$308,B226,$D$9:$D$308,D226,$E$9:$E$308,E226,$F$9:$F$308,"Solicitat")+COUNTIFS($B$9:$B$308,B226,$D$9:$D$308,D226,$E$9:$E$308,E226,$F$9:$F$308,"Aprobat")&gt;1),"Duplicat activ","OK"))))))</x:f>
      </x:c>
    </x:row>
    <x:row r="227" ht="24" customHeight="1">
      <x:c r="A227" s="7"/>
      <x:c r="B227" s="7"/>
      <x:c r="C227" s="7"/>
      <x:c r="D227" s="17"/>
      <x:c r="E227" s="7"/>
      <x:c r="F227" s="7"/>
      <x:c r="G227" s="18" t="str">
        <x:f>IF(COUNTA(A227:F227)=0,"",IF(COUNTBLANK(A227:F227)&gt;0,"Incomplet",IF(NOT(ISNUMBER(D227)),"Dată invalidă",IF(OR(D227&lt;DATE(2000,1,1),D227&gt;DATE(2100,12,31),MOD(D227,1)&lt;&gt;0),"Dată invalidă",IF(AND(F227&lt;&gt;"Solicitat",F227&lt;&gt;"Aprobat",F227&lt;&gt;"Respins",F227&lt;&gt;"Anulat"),"Stare invalidă",IF(AND(OR(F227="Solicitat",F227="Aprobat"),COUNTIFS($B$9:$B$308,B227,$D$9:$D$308,D227,$E$9:$E$308,E227,$F$9:$F$308,"Solicitat")+COUNTIFS($B$9:$B$308,B227,$D$9:$D$308,D227,$E$9:$E$308,E227,$F$9:$F$308,"Aprobat")&gt;1),"Duplicat activ","OK"))))))</x:f>
      </x:c>
    </x:row>
    <x:row r="228" ht="24" customHeight="1">
      <x:c r="A228" s="7"/>
      <x:c r="B228" s="7"/>
      <x:c r="C228" s="7"/>
      <x:c r="D228" s="17"/>
      <x:c r="E228" s="7"/>
      <x:c r="F228" s="7"/>
      <x:c r="G228" s="18" t="str">
        <x:f>IF(COUNTA(A228:F228)=0,"",IF(COUNTBLANK(A228:F228)&gt;0,"Incomplet",IF(NOT(ISNUMBER(D228)),"Dată invalidă",IF(OR(D228&lt;DATE(2000,1,1),D228&gt;DATE(2100,12,31),MOD(D228,1)&lt;&gt;0),"Dată invalidă",IF(AND(F228&lt;&gt;"Solicitat",F228&lt;&gt;"Aprobat",F228&lt;&gt;"Respins",F228&lt;&gt;"Anulat"),"Stare invalidă",IF(AND(OR(F228="Solicitat",F228="Aprobat"),COUNTIFS($B$9:$B$308,B228,$D$9:$D$308,D228,$E$9:$E$308,E228,$F$9:$F$308,"Solicitat")+COUNTIFS($B$9:$B$308,B228,$D$9:$D$308,D228,$E$9:$E$308,E228,$F$9:$F$308,"Aprobat")&gt;1),"Duplicat activ","OK"))))))</x:f>
      </x:c>
    </x:row>
    <x:row r="229" ht="24" customHeight="1">
      <x:c r="A229" s="7"/>
      <x:c r="B229" s="7"/>
      <x:c r="C229" s="7"/>
      <x:c r="D229" s="17"/>
      <x:c r="E229" s="7"/>
      <x:c r="F229" s="7"/>
      <x:c r="G229" s="18" t="str">
        <x:f>IF(COUNTA(A229:F229)=0,"",IF(COUNTBLANK(A229:F229)&gt;0,"Incomplet",IF(NOT(ISNUMBER(D229)),"Dată invalidă",IF(OR(D229&lt;DATE(2000,1,1),D229&gt;DATE(2100,12,31),MOD(D229,1)&lt;&gt;0),"Dată invalidă",IF(AND(F229&lt;&gt;"Solicitat",F229&lt;&gt;"Aprobat",F229&lt;&gt;"Respins",F229&lt;&gt;"Anulat"),"Stare invalidă",IF(AND(OR(F229="Solicitat",F229="Aprobat"),COUNTIFS($B$9:$B$308,B229,$D$9:$D$308,D229,$E$9:$E$308,E229,$F$9:$F$308,"Solicitat")+COUNTIFS($B$9:$B$308,B229,$D$9:$D$308,D229,$E$9:$E$308,E229,$F$9:$F$308,"Aprobat")&gt;1),"Duplicat activ","OK"))))))</x:f>
      </x:c>
    </x:row>
    <x:row r="230" ht="24" customHeight="1">
      <x:c r="A230" s="7"/>
      <x:c r="B230" s="7"/>
      <x:c r="C230" s="7"/>
      <x:c r="D230" s="17"/>
      <x:c r="E230" s="7"/>
      <x:c r="F230" s="7"/>
      <x:c r="G230" s="18" t="str">
        <x:f>IF(COUNTA(A230:F230)=0,"",IF(COUNTBLANK(A230:F230)&gt;0,"Incomplet",IF(NOT(ISNUMBER(D230)),"Dată invalidă",IF(OR(D230&lt;DATE(2000,1,1),D230&gt;DATE(2100,12,31),MOD(D230,1)&lt;&gt;0),"Dată invalidă",IF(AND(F230&lt;&gt;"Solicitat",F230&lt;&gt;"Aprobat",F230&lt;&gt;"Respins",F230&lt;&gt;"Anulat"),"Stare invalidă",IF(AND(OR(F230="Solicitat",F230="Aprobat"),COUNTIFS($B$9:$B$308,B230,$D$9:$D$308,D230,$E$9:$E$308,E230,$F$9:$F$308,"Solicitat")+COUNTIFS($B$9:$B$308,B230,$D$9:$D$308,D230,$E$9:$E$308,E230,$F$9:$F$308,"Aprobat")&gt;1),"Duplicat activ","OK"))))))</x:f>
      </x:c>
    </x:row>
    <x:row r="231" ht="24" customHeight="1">
      <x:c r="A231" s="7"/>
      <x:c r="B231" s="7"/>
      <x:c r="C231" s="7"/>
      <x:c r="D231" s="17"/>
      <x:c r="E231" s="7"/>
      <x:c r="F231" s="7"/>
      <x:c r="G231" s="18" t="str">
        <x:f>IF(COUNTA(A231:F231)=0,"",IF(COUNTBLANK(A231:F231)&gt;0,"Incomplet",IF(NOT(ISNUMBER(D231)),"Dată invalidă",IF(OR(D231&lt;DATE(2000,1,1),D231&gt;DATE(2100,12,31),MOD(D231,1)&lt;&gt;0),"Dată invalidă",IF(AND(F231&lt;&gt;"Solicitat",F231&lt;&gt;"Aprobat",F231&lt;&gt;"Respins",F231&lt;&gt;"Anulat"),"Stare invalidă",IF(AND(OR(F231="Solicitat",F231="Aprobat"),COUNTIFS($B$9:$B$308,B231,$D$9:$D$308,D231,$E$9:$E$308,E231,$F$9:$F$308,"Solicitat")+COUNTIFS($B$9:$B$308,B231,$D$9:$D$308,D231,$E$9:$E$308,E231,$F$9:$F$308,"Aprobat")&gt;1),"Duplicat activ","OK"))))))</x:f>
      </x:c>
    </x:row>
    <x:row r="232" ht="24" customHeight="1">
      <x:c r="A232" s="7"/>
      <x:c r="B232" s="7"/>
      <x:c r="C232" s="7"/>
      <x:c r="D232" s="17"/>
      <x:c r="E232" s="7"/>
      <x:c r="F232" s="7"/>
      <x:c r="G232" s="18" t="str">
        <x:f>IF(COUNTA(A232:F232)=0,"",IF(COUNTBLANK(A232:F232)&gt;0,"Incomplet",IF(NOT(ISNUMBER(D232)),"Dată invalidă",IF(OR(D232&lt;DATE(2000,1,1),D232&gt;DATE(2100,12,31),MOD(D232,1)&lt;&gt;0),"Dată invalidă",IF(AND(F232&lt;&gt;"Solicitat",F232&lt;&gt;"Aprobat",F232&lt;&gt;"Respins",F232&lt;&gt;"Anulat"),"Stare invalidă",IF(AND(OR(F232="Solicitat",F232="Aprobat"),COUNTIFS($B$9:$B$308,B232,$D$9:$D$308,D232,$E$9:$E$308,E232,$F$9:$F$308,"Solicitat")+COUNTIFS($B$9:$B$308,B232,$D$9:$D$308,D232,$E$9:$E$308,E232,$F$9:$F$308,"Aprobat")&gt;1),"Duplicat activ","OK"))))))</x:f>
      </x:c>
    </x:row>
    <x:row r="233" ht="24" customHeight="1">
      <x:c r="A233" s="7"/>
      <x:c r="B233" s="7"/>
      <x:c r="C233" s="7"/>
      <x:c r="D233" s="17"/>
      <x:c r="E233" s="7"/>
      <x:c r="F233" s="7"/>
      <x:c r="G233" s="18" t="str">
        <x:f>IF(COUNTA(A233:F233)=0,"",IF(COUNTBLANK(A233:F233)&gt;0,"Incomplet",IF(NOT(ISNUMBER(D233)),"Dată invalidă",IF(OR(D233&lt;DATE(2000,1,1),D233&gt;DATE(2100,12,31),MOD(D233,1)&lt;&gt;0),"Dată invalidă",IF(AND(F233&lt;&gt;"Solicitat",F233&lt;&gt;"Aprobat",F233&lt;&gt;"Respins",F233&lt;&gt;"Anulat"),"Stare invalidă",IF(AND(OR(F233="Solicitat",F233="Aprobat"),COUNTIFS($B$9:$B$308,B233,$D$9:$D$308,D233,$E$9:$E$308,E233,$F$9:$F$308,"Solicitat")+COUNTIFS($B$9:$B$308,B233,$D$9:$D$308,D233,$E$9:$E$308,E233,$F$9:$F$308,"Aprobat")&gt;1),"Duplicat activ","OK"))))))</x:f>
      </x:c>
    </x:row>
    <x:row r="234" ht="24" customHeight="1">
      <x:c r="A234" s="7"/>
      <x:c r="B234" s="7"/>
      <x:c r="C234" s="7"/>
      <x:c r="D234" s="17"/>
      <x:c r="E234" s="7"/>
      <x:c r="F234" s="7"/>
      <x:c r="G234" s="18" t="str">
        <x:f>IF(COUNTA(A234:F234)=0,"",IF(COUNTBLANK(A234:F234)&gt;0,"Incomplet",IF(NOT(ISNUMBER(D234)),"Dată invalidă",IF(OR(D234&lt;DATE(2000,1,1),D234&gt;DATE(2100,12,31),MOD(D234,1)&lt;&gt;0),"Dată invalidă",IF(AND(F234&lt;&gt;"Solicitat",F234&lt;&gt;"Aprobat",F234&lt;&gt;"Respins",F234&lt;&gt;"Anulat"),"Stare invalidă",IF(AND(OR(F234="Solicitat",F234="Aprobat"),COUNTIFS($B$9:$B$308,B234,$D$9:$D$308,D234,$E$9:$E$308,E234,$F$9:$F$308,"Solicitat")+COUNTIFS($B$9:$B$308,B234,$D$9:$D$308,D234,$E$9:$E$308,E234,$F$9:$F$308,"Aprobat")&gt;1),"Duplicat activ","OK"))))))</x:f>
      </x:c>
    </x:row>
    <x:row r="235" ht="24" customHeight="1">
      <x:c r="A235" s="7"/>
      <x:c r="B235" s="7"/>
      <x:c r="C235" s="7"/>
      <x:c r="D235" s="17"/>
      <x:c r="E235" s="7"/>
      <x:c r="F235" s="7"/>
      <x:c r="G235" s="18" t="str">
        <x:f>IF(COUNTA(A235:F235)=0,"",IF(COUNTBLANK(A235:F235)&gt;0,"Incomplet",IF(NOT(ISNUMBER(D235)),"Dată invalidă",IF(OR(D235&lt;DATE(2000,1,1),D235&gt;DATE(2100,12,31),MOD(D235,1)&lt;&gt;0),"Dată invalidă",IF(AND(F235&lt;&gt;"Solicitat",F235&lt;&gt;"Aprobat",F235&lt;&gt;"Respins",F235&lt;&gt;"Anulat"),"Stare invalidă",IF(AND(OR(F235="Solicitat",F235="Aprobat"),COUNTIFS($B$9:$B$308,B235,$D$9:$D$308,D235,$E$9:$E$308,E235,$F$9:$F$308,"Solicitat")+COUNTIFS($B$9:$B$308,B235,$D$9:$D$308,D235,$E$9:$E$308,E235,$F$9:$F$308,"Aprobat")&gt;1),"Duplicat activ","OK"))))))</x:f>
      </x:c>
    </x:row>
    <x:row r="236" ht="24" customHeight="1">
      <x:c r="A236" s="7"/>
      <x:c r="B236" s="7"/>
      <x:c r="C236" s="7"/>
      <x:c r="D236" s="17"/>
      <x:c r="E236" s="7"/>
      <x:c r="F236" s="7"/>
      <x:c r="G236" s="18" t="str">
        <x:f>IF(COUNTA(A236:F236)=0,"",IF(COUNTBLANK(A236:F236)&gt;0,"Incomplet",IF(NOT(ISNUMBER(D236)),"Dată invalidă",IF(OR(D236&lt;DATE(2000,1,1),D236&gt;DATE(2100,12,31),MOD(D236,1)&lt;&gt;0),"Dată invalidă",IF(AND(F236&lt;&gt;"Solicitat",F236&lt;&gt;"Aprobat",F236&lt;&gt;"Respins",F236&lt;&gt;"Anulat"),"Stare invalidă",IF(AND(OR(F236="Solicitat",F236="Aprobat"),COUNTIFS($B$9:$B$308,B236,$D$9:$D$308,D236,$E$9:$E$308,E236,$F$9:$F$308,"Solicitat")+COUNTIFS($B$9:$B$308,B236,$D$9:$D$308,D236,$E$9:$E$308,E236,$F$9:$F$308,"Aprobat")&gt;1),"Duplicat activ","OK"))))))</x:f>
      </x:c>
    </x:row>
    <x:row r="237" ht="24" customHeight="1">
      <x:c r="A237" s="7"/>
      <x:c r="B237" s="7"/>
      <x:c r="C237" s="7"/>
      <x:c r="D237" s="17"/>
      <x:c r="E237" s="7"/>
      <x:c r="F237" s="7"/>
      <x:c r="G237" s="18" t="str">
        <x:f>IF(COUNTA(A237:F237)=0,"",IF(COUNTBLANK(A237:F237)&gt;0,"Incomplet",IF(NOT(ISNUMBER(D237)),"Dată invalidă",IF(OR(D237&lt;DATE(2000,1,1),D237&gt;DATE(2100,12,31),MOD(D237,1)&lt;&gt;0),"Dată invalidă",IF(AND(F237&lt;&gt;"Solicitat",F237&lt;&gt;"Aprobat",F237&lt;&gt;"Respins",F237&lt;&gt;"Anulat"),"Stare invalidă",IF(AND(OR(F237="Solicitat",F237="Aprobat"),COUNTIFS($B$9:$B$308,B237,$D$9:$D$308,D237,$E$9:$E$308,E237,$F$9:$F$308,"Solicitat")+COUNTIFS($B$9:$B$308,B237,$D$9:$D$308,D237,$E$9:$E$308,E237,$F$9:$F$308,"Aprobat")&gt;1),"Duplicat activ","OK"))))))</x:f>
      </x:c>
    </x:row>
    <x:row r="238" ht="24" customHeight="1">
      <x:c r="A238" s="7"/>
      <x:c r="B238" s="7"/>
      <x:c r="C238" s="7"/>
      <x:c r="D238" s="17"/>
      <x:c r="E238" s="7"/>
      <x:c r="F238" s="7"/>
      <x:c r="G238" s="18" t="str">
        <x:f>IF(COUNTA(A238:F238)=0,"",IF(COUNTBLANK(A238:F238)&gt;0,"Incomplet",IF(NOT(ISNUMBER(D238)),"Dată invalidă",IF(OR(D238&lt;DATE(2000,1,1),D238&gt;DATE(2100,12,31),MOD(D238,1)&lt;&gt;0),"Dată invalidă",IF(AND(F238&lt;&gt;"Solicitat",F238&lt;&gt;"Aprobat",F238&lt;&gt;"Respins",F238&lt;&gt;"Anulat"),"Stare invalidă",IF(AND(OR(F238="Solicitat",F238="Aprobat"),COUNTIFS($B$9:$B$308,B238,$D$9:$D$308,D238,$E$9:$E$308,E238,$F$9:$F$308,"Solicitat")+COUNTIFS($B$9:$B$308,B238,$D$9:$D$308,D238,$E$9:$E$308,E238,$F$9:$F$308,"Aprobat")&gt;1),"Duplicat activ","OK"))))))</x:f>
      </x:c>
    </x:row>
    <x:row r="239" ht="24" customHeight="1">
      <x:c r="A239" s="7"/>
      <x:c r="B239" s="7"/>
      <x:c r="C239" s="7"/>
      <x:c r="D239" s="17"/>
      <x:c r="E239" s="7"/>
      <x:c r="F239" s="7"/>
      <x:c r="G239" s="18" t="str">
        <x:f>IF(COUNTA(A239:F239)=0,"",IF(COUNTBLANK(A239:F239)&gt;0,"Incomplet",IF(NOT(ISNUMBER(D239)),"Dată invalidă",IF(OR(D239&lt;DATE(2000,1,1),D239&gt;DATE(2100,12,31),MOD(D239,1)&lt;&gt;0),"Dată invalidă",IF(AND(F239&lt;&gt;"Solicitat",F239&lt;&gt;"Aprobat",F239&lt;&gt;"Respins",F239&lt;&gt;"Anulat"),"Stare invalidă",IF(AND(OR(F239="Solicitat",F239="Aprobat"),COUNTIFS($B$9:$B$308,B239,$D$9:$D$308,D239,$E$9:$E$308,E239,$F$9:$F$308,"Solicitat")+COUNTIFS($B$9:$B$308,B239,$D$9:$D$308,D239,$E$9:$E$308,E239,$F$9:$F$308,"Aprobat")&gt;1),"Duplicat activ","OK"))))))</x:f>
      </x:c>
    </x:row>
    <x:row r="240" ht="24" customHeight="1">
      <x:c r="A240" s="7"/>
      <x:c r="B240" s="7"/>
      <x:c r="C240" s="7"/>
      <x:c r="D240" s="17"/>
      <x:c r="E240" s="7"/>
      <x:c r="F240" s="7"/>
      <x:c r="G240" s="18" t="str">
        <x:f>IF(COUNTA(A240:F240)=0,"",IF(COUNTBLANK(A240:F240)&gt;0,"Incomplet",IF(NOT(ISNUMBER(D240)),"Dată invalidă",IF(OR(D240&lt;DATE(2000,1,1),D240&gt;DATE(2100,12,31),MOD(D240,1)&lt;&gt;0),"Dată invalidă",IF(AND(F240&lt;&gt;"Solicitat",F240&lt;&gt;"Aprobat",F240&lt;&gt;"Respins",F240&lt;&gt;"Anulat"),"Stare invalidă",IF(AND(OR(F240="Solicitat",F240="Aprobat"),COUNTIFS($B$9:$B$308,B240,$D$9:$D$308,D240,$E$9:$E$308,E240,$F$9:$F$308,"Solicitat")+COUNTIFS($B$9:$B$308,B240,$D$9:$D$308,D240,$E$9:$E$308,E240,$F$9:$F$308,"Aprobat")&gt;1),"Duplicat activ","OK"))))))</x:f>
      </x:c>
    </x:row>
    <x:row r="241" ht="24" customHeight="1">
      <x:c r="A241" s="7"/>
      <x:c r="B241" s="7"/>
      <x:c r="C241" s="7"/>
      <x:c r="D241" s="17"/>
      <x:c r="E241" s="7"/>
      <x:c r="F241" s="7"/>
      <x:c r="G241" s="18" t="str">
        <x:f>IF(COUNTA(A241:F241)=0,"",IF(COUNTBLANK(A241:F241)&gt;0,"Incomplet",IF(NOT(ISNUMBER(D241)),"Dată invalidă",IF(OR(D241&lt;DATE(2000,1,1),D241&gt;DATE(2100,12,31),MOD(D241,1)&lt;&gt;0),"Dată invalidă",IF(AND(F241&lt;&gt;"Solicitat",F241&lt;&gt;"Aprobat",F241&lt;&gt;"Respins",F241&lt;&gt;"Anulat"),"Stare invalidă",IF(AND(OR(F241="Solicitat",F241="Aprobat"),COUNTIFS($B$9:$B$308,B241,$D$9:$D$308,D241,$E$9:$E$308,E241,$F$9:$F$308,"Solicitat")+COUNTIFS($B$9:$B$308,B241,$D$9:$D$308,D241,$E$9:$E$308,E241,$F$9:$F$308,"Aprobat")&gt;1),"Duplicat activ","OK"))))))</x:f>
      </x:c>
    </x:row>
    <x:row r="242" ht="24" customHeight="1">
      <x:c r="A242" s="7"/>
      <x:c r="B242" s="7"/>
      <x:c r="C242" s="7"/>
      <x:c r="D242" s="17"/>
      <x:c r="E242" s="7"/>
      <x:c r="F242" s="7"/>
      <x:c r="G242" s="18" t="str">
        <x:f>IF(COUNTA(A242:F242)=0,"",IF(COUNTBLANK(A242:F242)&gt;0,"Incomplet",IF(NOT(ISNUMBER(D242)),"Dată invalidă",IF(OR(D242&lt;DATE(2000,1,1),D242&gt;DATE(2100,12,31),MOD(D242,1)&lt;&gt;0),"Dată invalidă",IF(AND(F242&lt;&gt;"Solicitat",F242&lt;&gt;"Aprobat",F242&lt;&gt;"Respins",F242&lt;&gt;"Anulat"),"Stare invalidă",IF(AND(OR(F242="Solicitat",F242="Aprobat"),COUNTIFS($B$9:$B$308,B242,$D$9:$D$308,D242,$E$9:$E$308,E242,$F$9:$F$308,"Solicitat")+COUNTIFS($B$9:$B$308,B242,$D$9:$D$308,D242,$E$9:$E$308,E242,$F$9:$F$308,"Aprobat")&gt;1),"Duplicat activ","OK"))))))</x:f>
      </x:c>
    </x:row>
    <x:row r="243" ht="24" customHeight="1">
      <x:c r="A243" s="7"/>
      <x:c r="B243" s="7"/>
      <x:c r="C243" s="7"/>
      <x:c r="D243" s="17"/>
      <x:c r="E243" s="7"/>
      <x:c r="F243" s="7"/>
      <x:c r="G243" s="18" t="str">
        <x:f>IF(COUNTA(A243:F243)=0,"",IF(COUNTBLANK(A243:F243)&gt;0,"Incomplet",IF(NOT(ISNUMBER(D243)),"Dată invalidă",IF(OR(D243&lt;DATE(2000,1,1),D243&gt;DATE(2100,12,31),MOD(D243,1)&lt;&gt;0),"Dată invalidă",IF(AND(F243&lt;&gt;"Solicitat",F243&lt;&gt;"Aprobat",F243&lt;&gt;"Respins",F243&lt;&gt;"Anulat"),"Stare invalidă",IF(AND(OR(F243="Solicitat",F243="Aprobat"),COUNTIFS($B$9:$B$308,B243,$D$9:$D$308,D243,$E$9:$E$308,E243,$F$9:$F$308,"Solicitat")+COUNTIFS($B$9:$B$308,B243,$D$9:$D$308,D243,$E$9:$E$308,E243,$F$9:$F$308,"Aprobat")&gt;1),"Duplicat activ","OK"))))))</x:f>
      </x:c>
    </x:row>
    <x:row r="244" ht="24" customHeight="1">
      <x:c r="A244" s="7"/>
      <x:c r="B244" s="7"/>
      <x:c r="C244" s="7"/>
      <x:c r="D244" s="17"/>
      <x:c r="E244" s="7"/>
      <x:c r="F244" s="7"/>
      <x:c r="G244" s="18" t="str">
        <x:f>IF(COUNTA(A244:F244)=0,"",IF(COUNTBLANK(A244:F244)&gt;0,"Incomplet",IF(NOT(ISNUMBER(D244)),"Dată invalidă",IF(OR(D244&lt;DATE(2000,1,1),D244&gt;DATE(2100,12,31),MOD(D244,1)&lt;&gt;0),"Dată invalidă",IF(AND(F244&lt;&gt;"Solicitat",F244&lt;&gt;"Aprobat",F244&lt;&gt;"Respins",F244&lt;&gt;"Anulat"),"Stare invalidă",IF(AND(OR(F244="Solicitat",F244="Aprobat"),COUNTIFS($B$9:$B$308,B244,$D$9:$D$308,D244,$E$9:$E$308,E244,$F$9:$F$308,"Solicitat")+COUNTIFS($B$9:$B$308,B244,$D$9:$D$308,D244,$E$9:$E$308,E244,$F$9:$F$308,"Aprobat")&gt;1),"Duplicat activ","OK"))))))</x:f>
      </x:c>
    </x:row>
    <x:row r="245" ht="24" customHeight="1">
      <x:c r="A245" s="7"/>
      <x:c r="B245" s="7"/>
      <x:c r="C245" s="7"/>
      <x:c r="D245" s="17"/>
      <x:c r="E245" s="7"/>
      <x:c r="F245" s="7"/>
      <x:c r="G245" s="18" t="str">
        <x:f>IF(COUNTA(A245:F245)=0,"",IF(COUNTBLANK(A245:F245)&gt;0,"Incomplet",IF(NOT(ISNUMBER(D245)),"Dată invalidă",IF(OR(D245&lt;DATE(2000,1,1),D245&gt;DATE(2100,12,31),MOD(D245,1)&lt;&gt;0),"Dată invalidă",IF(AND(F245&lt;&gt;"Solicitat",F245&lt;&gt;"Aprobat",F245&lt;&gt;"Respins",F245&lt;&gt;"Anulat"),"Stare invalidă",IF(AND(OR(F245="Solicitat",F245="Aprobat"),COUNTIFS($B$9:$B$308,B245,$D$9:$D$308,D245,$E$9:$E$308,E245,$F$9:$F$308,"Solicitat")+COUNTIFS($B$9:$B$308,B245,$D$9:$D$308,D245,$E$9:$E$308,E245,$F$9:$F$308,"Aprobat")&gt;1),"Duplicat activ","OK"))))))</x:f>
      </x:c>
    </x:row>
    <x:row r="246" ht="24" customHeight="1">
      <x:c r="A246" s="7"/>
      <x:c r="B246" s="7"/>
      <x:c r="C246" s="7"/>
      <x:c r="D246" s="17"/>
      <x:c r="E246" s="7"/>
      <x:c r="F246" s="7"/>
      <x:c r="G246" s="18" t="str">
        <x:f>IF(COUNTA(A246:F246)=0,"",IF(COUNTBLANK(A246:F246)&gt;0,"Incomplet",IF(NOT(ISNUMBER(D246)),"Dată invalidă",IF(OR(D246&lt;DATE(2000,1,1),D246&gt;DATE(2100,12,31),MOD(D246,1)&lt;&gt;0),"Dată invalidă",IF(AND(F246&lt;&gt;"Solicitat",F246&lt;&gt;"Aprobat",F246&lt;&gt;"Respins",F246&lt;&gt;"Anulat"),"Stare invalidă",IF(AND(OR(F246="Solicitat",F246="Aprobat"),COUNTIFS($B$9:$B$308,B246,$D$9:$D$308,D246,$E$9:$E$308,E246,$F$9:$F$308,"Solicitat")+COUNTIFS($B$9:$B$308,B246,$D$9:$D$308,D246,$E$9:$E$308,E246,$F$9:$F$308,"Aprobat")&gt;1),"Duplicat activ","OK"))))))</x:f>
      </x:c>
    </x:row>
    <x:row r="247" ht="24" customHeight="1">
      <x:c r="A247" s="7"/>
      <x:c r="B247" s="7"/>
      <x:c r="C247" s="7"/>
      <x:c r="D247" s="17"/>
      <x:c r="E247" s="7"/>
      <x:c r="F247" s="7"/>
      <x:c r="G247" s="18" t="str">
        <x:f>IF(COUNTA(A247:F247)=0,"",IF(COUNTBLANK(A247:F247)&gt;0,"Incomplet",IF(NOT(ISNUMBER(D247)),"Dată invalidă",IF(OR(D247&lt;DATE(2000,1,1),D247&gt;DATE(2100,12,31),MOD(D247,1)&lt;&gt;0),"Dată invalidă",IF(AND(F247&lt;&gt;"Solicitat",F247&lt;&gt;"Aprobat",F247&lt;&gt;"Respins",F247&lt;&gt;"Anulat"),"Stare invalidă",IF(AND(OR(F247="Solicitat",F247="Aprobat"),COUNTIFS($B$9:$B$308,B247,$D$9:$D$308,D247,$E$9:$E$308,E247,$F$9:$F$308,"Solicitat")+COUNTIFS($B$9:$B$308,B247,$D$9:$D$308,D247,$E$9:$E$308,E247,$F$9:$F$308,"Aprobat")&gt;1),"Duplicat activ","OK"))))))</x:f>
      </x:c>
    </x:row>
    <x:row r="248" ht="24" customHeight="1">
      <x:c r="A248" s="7"/>
      <x:c r="B248" s="7"/>
      <x:c r="C248" s="7"/>
      <x:c r="D248" s="17"/>
      <x:c r="E248" s="7"/>
      <x:c r="F248" s="7"/>
      <x:c r="G248" s="18" t="str">
        <x:f>IF(COUNTA(A248:F248)=0,"",IF(COUNTBLANK(A248:F248)&gt;0,"Incomplet",IF(NOT(ISNUMBER(D248)),"Dată invalidă",IF(OR(D248&lt;DATE(2000,1,1),D248&gt;DATE(2100,12,31),MOD(D248,1)&lt;&gt;0),"Dată invalidă",IF(AND(F248&lt;&gt;"Solicitat",F248&lt;&gt;"Aprobat",F248&lt;&gt;"Respins",F248&lt;&gt;"Anulat"),"Stare invalidă",IF(AND(OR(F248="Solicitat",F248="Aprobat"),COUNTIFS($B$9:$B$308,B248,$D$9:$D$308,D248,$E$9:$E$308,E248,$F$9:$F$308,"Solicitat")+COUNTIFS($B$9:$B$308,B248,$D$9:$D$308,D248,$E$9:$E$308,E248,$F$9:$F$308,"Aprobat")&gt;1),"Duplicat activ","OK"))))))</x:f>
      </x:c>
    </x:row>
    <x:row r="249" ht="24" customHeight="1">
      <x:c r="A249" s="7"/>
      <x:c r="B249" s="7"/>
      <x:c r="C249" s="7"/>
      <x:c r="D249" s="17"/>
      <x:c r="E249" s="7"/>
      <x:c r="F249" s="7"/>
      <x:c r="G249" s="18" t="str">
        <x:f>IF(COUNTA(A249:F249)=0,"",IF(COUNTBLANK(A249:F249)&gt;0,"Incomplet",IF(NOT(ISNUMBER(D249)),"Dată invalidă",IF(OR(D249&lt;DATE(2000,1,1),D249&gt;DATE(2100,12,31),MOD(D249,1)&lt;&gt;0),"Dată invalidă",IF(AND(F249&lt;&gt;"Solicitat",F249&lt;&gt;"Aprobat",F249&lt;&gt;"Respins",F249&lt;&gt;"Anulat"),"Stare invalidă",IF(AND(OR(F249="Solicitat",F249="Aprobat"),COUNTIFS($B$9:$B$308,B249,$D$9:$D$308,D249,$E$9:$E$308,E249,$F$9:$F$308,"Solicitat")+COUNTIFS($B$9:$B$308,B249,$D$9:$D$308,D249,$E$9:$E$308,E249,$F$9:$F$308,"Aprobat")&gt;1),"Duplicat activ","OK"))))))</x:f>
      </x:c>
    </x:row>
    <x:row r="250" ht="24" customHeight="1">
      <x:c r="A250" s="7"/>
      <x:c r="B250" s="7"/>
      <x:c r="C250" s="7"/>
      <x:c r="D250" s="17"/>
      <x:c r="E250" s="7"/>
      <x:c r="F250" s="7"/>
      <x:c r="G250" s="18" t="str">
        <x:f>IF(COUNTA(A250:F250)=0,"",IF(COUNTBLANK(A250:F250)&gt;0,"Incomplet",IF(NOT(ISNUMBER(D250)),"Dată invalidă",IF(OR(D250&lt;DATE(2000,1,1),D250&gt;DATE(2100,12,31),MOD(D250,1)&lt;&gt;0),"Dată invalidă",IF(AND(F250&lt;&gt;"Solicitat",F250&lt;&gt;"Aprobat",F250&lt;&gt;"Respins",F250&lt;&gt;"Anulat"),"Stare invalidă",IF(AND(OR(F250="Solicitat",F250="Aprobat"),COUNTIFS($B$9:$B$308,B250,$D$9:$D$308,D250,$E$9:$E$308,E250,$F$9:$F$308,"Solicitat")+COUNTIFS($B$9:$B$308,B250,$D$9:$D$308,D250,$E$9:$E$308,E250,$F$9:$F$308,"Aprobat")&gt;1),"Duplicat activ","OK"))))))</x:f>
      </x:c>
    </x:row>
    <x:row r="251" ht="24" customHeight="1">
      <x:c r="A251" s="7"/>
      <x:c r="B251" s="7"/>
      <x:c r="C251" s="7"/>
      <x:c r="D251" s="17"/>
      <x:c r="E251" s="7"/>
      <x:c r="F251" s="7"/>
      <x:c r="G251" s="18" t="str">
        <x:f>IF(COUNTA(A251:F251)=0,"",IF(COUNTBLANK(A251:F251)&gt;0,"Incomplet",IF(NOT(ISNUMBER(D251)),"Dată invalidă",IF(OR(D251&lt;DATE(2000,1,1),D251&gt;DATE(2100,12,31),MOD(D251,1)&lt;&gt;0),"Dată invalidă",IF(AND(F251&lt;&gt;"Solicitat",F251&lt;&gt;"Aprobat",F251&lt;&gt;"Respins",F251&lt;&gt;"Anulat"),"Stare invalidă",IF(AND(OR(F251="Solicitat",F251="Aprobat"),COUNTIFS($B$9:$B$308,B251,$D$9:$D$308,D251,$E$9:$E$308,E251,$F$9:$F$308,"Solicitat")+COUNTIFS($B$9:$B$308,B251,$D$9:$D$308,D251,$E$9:$E$308,E251,$F$9:$F$308,"Aprobat")&gt;1),"Duplicat activ","OK"))))))</x:f>
      </x:c>
    </x:row>
    <x:row r="252" ht="24" customHeight="1">
      <x:c r="A252" s="7"/>
      <x:c r="B252" s="7"/>
      <x:c r="C252" s="7"/>
      <x:c r="D252" s="17"/>
      <x:c r="E252" s="7"/>
      <x:c r="F252" s="7"/>
      <x:c r="G252" s="18" t="str">
        <x:f>IF(COUNTA(A252:F252)=0,"",IF(COUNTBLANK(A252:F252)&gt;0,"Incomplet",IF(NOT(ISNUMBER(D252)),"Dată invalidă",IF(OR(D252&lt;DATE(2000,1,1),D252&gt;DATE(2100,12,31),MOD(D252,1)&lt;&gt;0),"Dată invalidă",IF(AND(F252&lt;&gt;"Solicitat",F252&lt;&gt;"Aprobat",F252&lt;&gt;"Respins",F252&lt;&gt;"Anulat"),"Stare invalidă",IF(AND(OR(F252="Solicitat",F252="Aprobat"),COUNTIFS($B$9:$B$308,B252,$D$9:$D$308,D252,$E$9:$E$308,E252,$F$9:$F$308,"Solicitat")+COUNTIFS($B$9:$B$308,B252,$D$9:$D$308,D252,$E$9:$E$308,E252,$F$9:$F$308,"Aprobat")&gt;1),"Duplicat activ","OK"))))))</x:f>
      </x:c>
    </x:row>
    <x:row r="253" ht="24" customHeight="1">
      <x:c r="A253" s="7"/>
      <x:c r="B253" s="7"/>
      <x:c r="C253" s="7"/>
      <x:c r="D253" s="17"/>
      <x:c r="E253" s="7"/>
      <x:c r="F253" s="7"/>
      <x:c r="G253" s="18" t="str">
        <x:f>IF(COUNTA(A253:F253)=0,"",IF(COUNTBLANK(A253:F253)&gt;0,"Incomplet",IF(NOT(ISNUMBER(D253)),"Dată invalidă",IF(OR(D253&lt;DATE(2000,1,1),D253&gt;DATE(2100,12,31),MOD(D253,1)&lt;&gt;0),"Dată invalidă",IF(AND(F253&lt;&gt;"Solicitat",F253&lt;&gt;"Aprobat",F253&lt;&gt;"Respins",F253&lt;&gt;"Anulat"),"Stare invalidă",IF(AND(OR(F253="Solicitat",F253="Aprobat"),COUNTIFS($B$9:$B$308,B253,$D$9:$D$308,D253,$E$9:$E$308,E253,$F$9:$F$308,"Solicitat")+COUNTIFS($B$9:$B$308,B253,$D$9:$D$308,D253,$E$9:$E$308,E253,$F$9:$F$308,"Aprobat")&gt;1),"Duplicat activ","OK"))))))</x:f>
      </x:c>
    </x:row>
    <x:row r="254" ht="24" customHeight="1">
      <x:c r="A254" s="7"/>
      <x:c r="B254" s="7"/>
      <x:c r="C254" s="7"/>
      <x:c r="D254" s="17"/>
      <x:c r="E254" s="7"/>
      <x:c r="F254" s="7"/>
      <x:c r="G254" s="18" t="str">
        <x:f>IF(COUNTA(A254:F254)=0,"",IF(COUNTBLANK(A254:F254)&gt;0,"Incomplet",IF(NOT(ISNUMBER(D254)),"Dată invalidă",IF(OR(D254&lt;DATE(2000,1,1),D254&gt;DATE(2100,12,31),MOD(D254,1)&lt;&gt;0),"Dată invalidă",IF(AND(F254&lt;&gt;"Solicitat",F254&lt;&gt;"Aprobat",F254&lt;&gt;"Respins",F254&lt;&gt;"Anulat"),"Stare invalidă",IF(AND(OR(F254="Solicitat",F254="Aprobat"),COUNTIFS($B$9:$B$308,B254,$D$9:$D$308,D254,$E$9:$E$308,E254,$F$9:$F$308,"Solicitat")+COUNTIFS($B$9:$B$308,B254,$D$9:$D$308,D254,$E$9:$E$308,E254,$F$9:$F$308,"Aprobat")&gt;1),"Duplicat activ","OK"))))))</x:f>
      </x:c>
    </x:row>
    <x:row r="255" ht="24" customHeight="1">
      <x:c r="A255" s="7"/>
      <x:c r="B255" s="7"/>
      <x:c r="C255" s="7"/>
      <x:c r="D255" s="17"/>
      <x:c r="E255" s="7"/>
      <x:c r="F255" s="7"/>
      <x:c r="G255" s="18" t="str">
        <x:f>IF(COUNTA(A255:F255)=0,"",IF(COUNTBLANK(A255:F255)&gt;0,"Incomplet",IF(NOT(ISNUMBER(D255)),"Dată invalidă",IF(OR(D255&lt;DATE(2000,1,1),D255&gt;DATE(2100,12,31),MOD(D255,1)&lt;&gt;0),"Dată invalidă",IF(AND(F255&lt;&gt;"Solicitat",F255&lt;&gt;"Aprobat",F255&lt;&gt;"Respins",F255&lt;&gt;"Anulat"),"Stare invalidă",IF(AND(OR(F255="Solicitat",F255="Aprobat"),COUNTIFS($B$9:$B$308,B255,$D$9:$D$308,D255,$E$9:$E$308,E255,$F$9:$F$308,"Solicitat")+COUNTIFS($B$9:$B$308,B255,$D$9:$D$308,D255,$E$9:$E$308,E255,$F$9:$F$308,"Aprobat")&gt;1),"Duplicat activ","OK"))))))</x:f>
      </x:c>
    </x:row>
    <x:row r="256" ht="24" customHeight="1">
      <x:c r="A256" s="7"/>
      <x:c r="B256" s="7"/>
      <x:c r="C256" s="7"/>
      <x:c r="D256" s="17"/>
      <x:c r="E256" s="7"/>
      <x:c r="F256" s="7"/>
      <x:c r="G256" s="18" t="str">
        <x:f>IF(COUNTA(A256:F256)=0,"",IF(COUNTBLANK(A256:F256)&gt;0,"Incomplet",IF(NOT(ISNUMBER(D256)),"Dată invalidă",IF(OR(D256&lt;DATE(2000,1,1),D256&gt;DATE(2100,12,31),MOD(D256,1)&lt;&gt;0),"Dată invalidă",IF(AND(F256&lt;&gt;"Solicitat",F256&lt;&gt;"Aprobat",F256&lt;&gt;"Respins",F256&lt;&gt;"Anulat"),"Stare invalidă",IF(AND(OR(F256="Solicitat",F256="Aprobat"),COUNTIFS($B$9:$B$308,B256,$D$9:$D$308,D256,$E$9:$E$308,E256,$F$9:$F$308,"Solicitat")+COUNTIFS($B$9:$B$308,B256,$D$9:$D$308,D256,$E$9:$E$308,E256,$F$9:$F$308,"Aprobat")&gt;1),"Duplicat activ","OK"))))))</x:f>
      </x:c>
    </x:row>
    <x:row r="257" ht="24" customHeight="1">
      <x:c r="A257" s="7"/>
      <x:c r="B257" s="7"/>
      <x:c r="C257" s="7"/>
      <x:c r="D257" s="17"/>
      <x:c r="E257" s="7"/>
      <x:c r="F257" s="7"/>
      <x:c r="G257" s="18" t="str">
        <x:f>IF(COUNTA(A257:F257)=0,"",IF(COUNTBLANK(A257:F257)&gt;0,"Incomplet",IF(NOT(ISNUMBER(D257)),"Dată invalidă",IF(OR(D257&lt;DATE(2000,1,1),D257&gt;DATE(2100,12,31),MOD(D257,1)&lt;&gt;0),"Dată invalidă",IF(AND(F257&lt;&gt;"Solicitat",F257&lt;&gt;"Aprobat",F257&lt;&gt;"Respins",F257&lt;&gt;"Anulat"),"Stare invalidă",IF(AND(OR(F257="Solicitat",F257="Aprobat"),COUNTIFS($B$9:$B$308,B257,$D$9:$D$308,D257,$E$9:$E$308,E257,$F$9:$F$308,"Solicitat")+COUNTIFS($B$9:$B$308,B257,$D$9:$D$308,D257,$E$9:$E$308,E257,$F$9:$F$308,"Aprobat")&gt;1),"Duplicat activ","OK"))))))</x:f>
      </x:c>
    </x:row>
    <x:row r="258" ht="24" customHeight="1">
      <x:c r="A258" s="7"/>
      <x:c r="B258" s="7"/>
      <x:c r="C258" s="7"/>
      <x:c r="D258" s="17"/>
      <x:c r="E258" s="7"/>
      <x:c r="F258" s="7"/>
      <x:c r="G258" s="18" t="str">
        <x:f>IF(COUNTA(A258:F258)=0,"",IF(COUNTBLANK(A258:F258)&gt;0,"Incomplet",IF(NOT(ISNUMBER(D258)),"Dată invalidă",IF(OR(D258&lt;DATE(2000,1,1),D258&gt;DATE(2100,12,31),MOD(D258,1)&lt;&gt;0),"Dată invalidă",IF(AND(F258&lt;&gt;"Solicitat",F258&lt;&gt;"Aprobat",F258&lt;&gt;"Respins",F258&lt;&gt;"Anulat"),"Stare invalidă",IF(AND(OR(F258="Solicitat",F258="Aprobat"),COUNTIFS($B$9:$B$308,B258,$D$9:$D$308,D258,$E$9:$E$308,E258,$F$9:$F$308,"Solicitat")+COUNTIFS($B$9:$B$308,B258,$D$9:$D$308,D258,$E$9:$E$308,E258,$F$9:$F$308,"Aprobat")&gt;1),"Duplicat activ","OK"))))))</x:f>
      </x:c>
    </x:row>
    <x:row r="259" ht="24" customHeight="1">
      <x:c r="A259" s="7"/>
      <x:c r="B259" s="7"/>
      <x:c r="C259" s="7"/>
      <x:c r="D259" s="17"/>
      <x:c r="E259" s="7"/>
      <x:c r="F259" s="7"/>
      <x:c r="G259" s="18" t="str">
        <x:f>IF(COUNTA(A259:F259)=0,"",IF(COUNTBLANK(A259:F259)&gt;0,"Incomplet",IF(NOT(ISNUMBER(D259)),"Dată invalidă",IF(OR(D259&lt;DATE(2000,1,1),D259&gt;DATE(2100,12,31),MOD(D259,1)&lt;&gt;0),"Dată invalidă",IF(AND(F259&lt;&gt;"Solicitat",F259&lt;&gt;"Aprobat",F259&lt;&gt;"Respins",F259&lt;&gt;"Anulat"),"Stare invalidă",IF(AND(OR(F259="Solicitat",F259="Aprobat"),COUNTIFS($B$9:$B$308,B259,$D$9:$D$308,D259,$E$9:$E$308,E259,$F$9:$F$308,"Solicitat")+COUNTIFS($B$9:$B$308,B259,$D$9:$D$308,D259,$E$9:$E$308,E259,$F$9:$F$308,"Aprobat")&gt;1),"Duplicat activ","OK"))))))</x:f>
      </x:c>
    </x:row>
    <x:row r="260" ht="24" customHeight="1">
      <x:c r="A260" s="7"/>
      <x:c r="B260" s="7"/>
      <x:c r="C260" s="7"/>
      <x:c r="D260" s="17"/>
      <x:c r="E260" s="7"/>
      <x:c r="F260" s="7"/>
      <x:c r="G260" s="18" t="str">
        <x:f>IF(COUNTA(A260:F260)=0,"",IF(COUNTBLANK(A260:F260)&gt;0,"Incomplet",IF(NOT(ISNUMBER(D260)),"Dată invalidă",IF(OR(D260&lt;DATE(2000,1,1),D260&gt;DATE(2100,12,31),MOD(D260,1)&lt;&gt;0),"Dată invalidă",IF(AND(F260&lt;&gt;"Solicitat",F260&lt;&gt;"Aprobat",F260&lt;&gt;"Respins",F260&lt;&gt;"Anulat"),"Stare invalidă",IF(AND(OR(F260="Solicitat",F260="Aprobat"),COUNTIFS($B$9:$B$308,B260,$D$9:$D$308,D260,$E$9:$E$308,E260,$F$9:$F$308,"Solicitat")+COUNTIFS($B$9:$B$308,B260,$D$9:$D$308,D260,$E$9:$E$308,E260,$F$9:$F$308,"Aprobat")&gt;1),"Duplicat activ","OK"))))))</x:f>
      </x:c>
    </x:row>
    <x:row r="261" ht="24" customHeight="1">
      <x:c r="A261" s="7"/>
      <x:c r="B261" s="7"/>
      <x:c r="C261" s="7"/>
      <x:c r="D261" s="17"/>
      <x:c r="E261" s="7"/>
      <x:c r="F261" s="7"/>
      <x:c r="G261" s="18" t="str">
        <x:f>IF(COUNTA(A261:F261)=0,"",IF(COUNTBLANK(A261:F261)&gt;0,"Incomplet",IF(NOT(ISNUMBER(D261)),"Dată invalidă",IF(OR(D261&lt;DATE(2000,1,1),D261&gt;DATE(2100,12,31),MOD(D261,1)&lt;&gt;0),"Dată invalidă",IF(AND(F261&lt;&gt;"Solicitat",F261&lt;&gt;"Aprobat",F261&lt;&gt;"Respins",F261&lt;&gt;"Anulat"),"Stare invalidă",IF(AND(OR(F261="Solicitat",F261="Aprobat"),COUNTIFS($B$9:$B$308,B261,$D$9:$D$308,D261,$E$9:$E$308,E261,$F$9:$F$308,"Solicitat")+COUNTIFS($B$9:$B$308,B261,$D$9:$D$308,D261,$E$9:$E$308,E261,$F$9:$F$308,"Aprobat")&gt;1),"Duplicat activ","OK"))))))</x:f>
      </x:c>
    </x:row>
    <x:row r="262" ht="24" customHeight="1">
      <x:c r="A262" s="7"/>
      <x:c r="B262" s="7"/>
      <x:c r="C262" s="7"/>
      <x:c r="D262" s="17"/>
      <x:c r="E262" s="7"/>
      <x:c r="F262" s="7"/>
      <x:c r="G262" s="18" t="str">
        <x:f>IF(COUNTA(A262:F262)=0,"",IF(COUNTBLANK(A262:F262)&gt;0,"Incomplet",IF(NOT(ISNUMBER(D262)),"Dată invalidă",IF(OR(D262&lt;DATE(2000,1,1),D262&gt;DATE(2100,12,31),MOD(D262,1)&lt;&gt;0),"Dată invalidă",IF(AND(F262&lt;&gt;"Solicitat",F262&lt;&gt;"Aprobat",F262&lt;&gt;"Respins",F262&lt;&gt;"Anulat"),"Stare invalidă",IF(AND(OR(F262="Solicitat",F262="Aprobat"),COUNTIFS($B$9:$B$308,B262,$D$9:$D$308,D262,$E$9:$E$308,E262,$F$9:$F$308,"Solicitat")+COUNTIFS($B$9:$B$308,B262,$D$9:$D$308,D262,$E$9:$E$308,E262,$F$9:$F$308,"Aprobat")&gt;1),"Duplicat activ","OK"))))))</x:f>
      </x:c>
    </x:row>
    <x:row r="263" ht="24" customHeight="1">
      <x:c r="A263" s="7"/>
      <x:c r="B263" s="7"/>
      <x:c r="C263" s="7"/>
      <x:c r="D263" s="17"/>
      <x:c r="E263" s="7"/>
      <x:c r="F263" s="7"/>
      <x:c r="G263" s="18" t="str">
        <x:f>IF(COUNTA(A263:F263)=0,"",IF(COUNTBLANK(A263:F263)&gt;0,"Incomplet",IF(NOT(ISNUMBER(D263)),"Dată invalidă",IF(OR(D263&lt;DATE(2000,1,1),D263&gt;DATE(2100,12,31),MOD(D263,1)&lt;&gt;0),"Dată invalidă",IF(AND(F263&lt;&gt;"Solicitat",F263&lt;&gt;"Aprobat",F263&lt;&gt;"Respins",F263&lt;&gt;"Anulat"),"Stare invalidă",IF(AND(OR(F263="Solicitat",F263="Aprobat"),COUNTIFS($B$9:$B$308,B263,$D$9:$D$308,D263,$E$9:$E$308,E263,$F$9:$F$308,"Solicitat")+COUNTIFS($B$9:$B$308,B263,$D$9:$D$308,D263,$E$9:$E$308,E263,$F$9:$F$308,"Aprobat")&gt;1),"Duplicat activ","OK"))))))</x:f>
      </x:c>
    </x:row>
    <x:row r="264" ht="24" customHeight="1">
      <x:c r="A264" s="7"/>
      <x:c r="B264" s="7"/>
      <x:c r="C264" s="7"/>
      <x:c r="D264" s="17"/>
      <x:c r="E264" s="7"/>
      <x:c r="F264" s="7"/>
      <x:c r="G264" s="18" t="str">
        <x:f>IF(COUNTA(A264:F264)=0,"",IF(COUNTBLANK(A264:F264)&gt;0,"Incomplet",IF(NOT(ISNUMBER(D264)),"Dată invalidă",IF(OR(D264&lt;DATE(2000,1,1),D264&gt;DATE(2100,12,31),MOD(D264,1)&lt;&gt;0),"Dată invalidă",IF(AND(F264&lt;&gt;"Solicitat",F264&lt;&gt;"Aprobat",F264&lt;&gt;"Respins",F264&lt;&gt;"Anulat"),"Stare invalidă",IF(AND(OR(F264="Solicitat",F264="Aprobat"),COUNTIFS($B$9:$B$308,B264,$D$9:$D$308,D264,$E$9:$E$308,E264,$F$9:$F$308,"Solicitat")+COUNTIFS($B$9:$B$308,B264,$D$9:$D$308,D264,$E$9:$E$308,E264,$F$9:$F$308,"Aprobat")&gt;1),"Duplicat activ","OK"))))))</x:f>
      </x:c>
    </x:row>
    <x:row r="265" ht="24" customHeight="1">
      <x:c r="A265" s="7"/>
      <x:c r="B265" s="7"/>
      <x:c r="C265" s="7"/>
      <x:c r="D265" s="17"/>
      <x:c r="E265" s="7"/>
      <x:c r="F265" s="7"/>
      <x:c r="G265" s="18" t="str">
        <x:f>IF(COUNTA(A265:F265)=0,"",IF(COUNTBLANK(A265:F265)&gt;0,"Incomplet",IF(NOT(ISNUMBER(D265)),"Dată invalidă",IF(OR(D265&lt;DATE(2000,1,1),D265&gt;DATE(2100,12,31),MOD(D265,1)&lt;&gt;0),"Dată invalidă",IF(AND(F265&lt;&gt;"Solicitat",F265&lt;&gt;"Aprobat",F265&lt;&gt;"Respins",F265&lt;&gt;"Anulat"),"Stare invalidă",IF(AND(OR(F265="Solicitat",F265="Aprobat"),COUNTIFS($B$9:$B$308,B265,$D$9:$D$308,D265,$E$9:$E$308,E265,$F$9:$F$308,"Solicitat")+COUNTIFS($B$9:$B$308,B265,$D$9:$D$308,D265,$E$9:$E$308,E265,$F$9:$F$308,"Aprobat")&gt;1),"Duplicat activ","OK"))))))</x:f>
      </x:c>
    </x:row>
    <x:row r="266" ht="24" customHeight="1">
      <x:c r="A266" s="7"/>
      <x:c r="B266" s="7"/>
      <x:c r="C266" s="7"/>
      <x:c r="D266" s="17"/>
      <x:c r="E266" s="7"/>
      <x:c r="F266" s="7"/>
      <x:c r="G266" s="18" t="str">
        <x:f>IF(COUNTA(A266:F266)=0,"",IF(COUNTBLANK(A266:F266)&gt;0,"Incomplet",IF(NOT(ISNUMBER(D266)),"Dată invalidă",IF(OR(D266&lt;DATE(2000,1,1),D266&gt;DATE(2100,12,31),MOD(D266,1)&lt;&gt;0),"Dată invalidă",IF(AND(F266&lt;&gt;"Solicitat",F266&lt;&gt;"Aprobat",F266&lt;&gt;"Respins",F266&lt;&gt;"Anulat"),"Stare invalidă",IF(AND(OR(F266="Solicitat",F266="Aprobat"),COUNTIFS($B$9:$B$308,B266,$D$9:$D$308,D266,$E$9:$E$308,E266,$F$9:$F$308,"Solicitat")+COUNTIFS($B$9:$B$308,B266,$D$9:$D$308,D266,$E$9:$E$308,E266,$F$9:$F$308,"Aprobat")&gt;1),"Duplicat activ","OK"))))))</x:f>
      </x:c>
    </x:row>
    <x:row r="267" ht="24" customHeight="1">
      <x:c r="A267" s="7"/>
      <x:c r="B267" s="7"/>
      <x:c r="C267" s="7"/>
      <x:c r="D267" s="17"/>
      <x:c r="E267" s="7"/>
      <x:c r="F267" s="7"/>
      <x:c r="G267" s="18" t="str">
        <x:f>IF(COUNTA(A267:F267)=0,"",IF(COUNTBLANK(A267:F267)&gt;0,"Incomplet",IF(NOT(ISNUMBER(D267)),"Dată invalidă",IF(OR(D267&lt;DATE(2000,1,1),D267&gt;DATE(2100,12,31),MOD(D267,1)&lt;&gt;0),"Dată invalidă",IF(AND(F267&lt;&gt;"Solicitat",F267&lt;&gt;"Aprobat",F267&lt;&gt;"Respins",F267&lt;&gt;"Anulat"),"Stare invalidă",IF(AND(OR(F267="Solicitat",F267="Aprobat"),COUNTIFS($B$9:$B$308,B267,$D$9:$D$308,D267,$E$9:$E$308,E267,$F$9:$F$308,"Solicitat")+COUNTIFS($B$9:$B$308,B267,$D$9:$D$308,D267,$E$9:$E$308,E267,$F$9:$F$308,"Aprobat")&gt;1),"Duplicat activ","OK"))))))</x:f>
      </x:c>
    </x:row>
    <x:row r="268" ht="24" customHeight="1">
      <x:c r="A268" s="7"/>
      <x:c r="B268" s="7"/>
      <x:c r="C268" s="7"/>
      <x:c r="D268" s="17"/>
      <x:c r="E268" s="7"/>
      <x:c r="F268" s="7"/>
      <x:c r="G268" s="18" t="str">
        <x:f>IF(COUNTA(A268:F268)=0,"",IF(COUNTBLANK(A268:F268)&gt;0,"Incomplet",IF(NOT(ISNUMBER(D268)),"Dată invalidă",IF(OR(D268&lt;DATE(2000,1,1),D268&gt;DATE(2100,12,31),MOD(D268,1)&lt;&gt;0),"Dată invalidă",IF(AND(F268&lt;&gt;"Solicitat",F268&lt;&gt;"Aprobat",F268&lt;&gt;"Respins",F268&lt;&gt;"Anulat"),"Stare invalidă",IF(AND(OR(F268="Solicitat",F268="Aprobat"),COUNTIFS($B$9:$B$308,B268,$D$9:$D$308,D268,$E$9:$E$308,E268,$F$9:$F$308,"Solicitat")+COUNTIFS($B$9:$B$308,B268,$D$9:$D$308,D268,$E$9:$E$308,E268,$F$9:$F$308,"Aprobat")&gt;1),"Duplicat activ","OK"))))))</x:f>
      </x:c>
    </x:row>
    <x:row r="269" ht="24" customHeight="1">
      <x:c r="A269" s="7"/>
      <x:c r="B269" s="7"/>
      <x:c r="C269" s="7"/>
      <x:c r="D269" s="17"/>
      <x:c r="E269" s="7"/>
      <x:c r="F269" s="7"/>
      <x:c r="G269" s="18" t="str">
        <x:f>IF(COUNTA(A269:F269)=0,"",IF(COUNTBLANK(A269:F269)&gt;0,"Incomplet",IF(NOT(ISNUMBER(D269)),"Dată invalidă",IF(OR(D269&lt;DATE(2000,1,1),D269&gt;DATE(2100,12,31),MOD(D269,1)&lt;&gt;0),"Dată invalidă",IF(AND(F269&lt;&gt;"Solicitat",F269&lt;&gt;"Aprobat",F269&lt;&gt;"Respins",F269&lt;&gt;"Anulat"),"Stare invalidă",IF(AND(OR(F269="Solicitat",F269="Aprobat"),COUNTIFS($B$9:$B$308,B269,$D$9:$D$308,D269,$E$9:$E$308,E269,$F$9:$F$308,"Solicitat")+COUNTIFS($B$9:$B$308,B269,$D$9:$D$308,D269,$E$9:$E$308,E269,$F$9:$F$308,"Aprobat")&gt;1),"Duplicat activ","OK"))))))</x:f>
      </x:c>
    </x:row>
    <x:row r="270" ht="24" customHeight="1">
      <x:c r="A270" s="7"/>
      <x:c r="B270" s="7"/>
      <x:c r="C270" s="7"/>
      <x:c r="D270" s="17"/>
      <x:c r="E270" s="7"/>
      <x:c r="F270" s="7"/>
      <x:c r="G270" s="18" t="str">
        <x:f>IF(COUNTA(A270:F270)=0,"",IF(COUNTBLANK(A270:F270)&gt;0,"Incomplet",IF(NOT(ISNUMBER(D270)),"Dată invalidă",IF(OR(D270&lt;DATE(2000,1,1),D270&gt;DATE(2100,12,31),MOD(D270,1)&lt;&gt;0),"Dată invalidă",IF(AND(F270&lt;&gt;"Solicitat",F270&lt;&gt;"Aprobat",F270&lt;&gt;"Respins",F270&lt;&gt;"Anulat"),"Stare invalidă",IF(AND(OR(F270="Solicitat",F270="Aprobat"),COUNTIFS($B$9:$B$308,B270,$D$9:$D$308,D270,$E$9:$E$308,E270,$F$9:$F$308,"Solicitat")+COUNTIFS($B$9:$B$308,B270,$D$9:$D$308,D270,$E$9:$E$308,E270,$F$9:$F$308,"Aprobat")&gt;1),"Duplicat activ","OK"))))))</x:f>
      </x:c>
    </x:row>
    <x:row r="271" ht="24" customHeight="1">
      <x:c r="A271" s="7"/>
      <x:c r="B271" s="7"/>
      <x:c r="C271" s="7"/>
      <x:c r="D271" s="17"/>
      <x:c r="E271" s="7"/>
      <x:c r="F271" s="7"/>
      <x:c r="G271" s="18" t="str">
        <x:f>IF(COUNTA(A271:F271)=0,"",IF(COUNTBLANK(A271:F271)&gt;0,"Incomplet",IF(NOT(ISNUMBER(D271)),"Dată invalidă",IF(OR(D271&lt;DATE(2000,1,1),D271&gt;DATE(2100,12,31),MOD(D271,1)&lt;&gt;0),"Dată invalidă",IF(AND(F271&lt;&gt;"Solicitat",F271&lt;&gt;"Aprobat",F271&lt;&gt;"Respins",F271&lt;&gt;"Anulat"),"Stare invalidă",IF(AND(OR(F271="Solicitat",F271="Aprobat"),COUNTIFS($B$9:$B$308,B271,$D$9:$D$308,D271,$E$9:$E$308,E271,$F$9:$F$308,"Solicitat")+COUNTIFS($B$9:$B$308,B271,$D$9:$D$308,D271,$E$9:$E$308,E271,$F$9:$F$308,"Aprobat")&gt;1),"Duplicat activ","OK"))))))</x:f>
      </x:c>
    </x:row>
    <x:row r="272" ht="24" customHeight="1">
      <x:c r="A272" s="7"/>
      <x:c r="B272" s="7"/>
      <x:c r="C272" s="7"/>
      <x:c r="D272" s="17"/>
      <x:c r="E272" s="7"/>
      <x:c r="F272" s="7"/>
      <x:c r="G272" s="18" t="str">
        <x:f>IF(COUNTA(A272:F272)=0,"",IF(COUNTBLANK(A272:F272)&gt;0,"Incomplet",IF(NOT(ISNUMBER(D272)),"Dată invalidă",IF(OR(D272&lt;DATE(2000,1,1),D272&gt;DATE(2100,12,31),MOD(D272,1)&lt;&gt;0),"Dată invalidă",IF(AND(F272&lt;&gt;"Solicitat",F272&lt;&gt;"Aprobat",F272&lt;&gt;"Respins",F272&lt;&gt;"Anulat"),"Stare invalidă",IF(AND(OR(F272="Solicitat",F272="Aprobat"),COUNTIFS($B$9:$B$308,B272,$D$9:$D$308,D272,$E$9:$E$308,E272,$F$9:$F$308,"Solicitat")+COUNTIFS($B$9:$B$308,B272,$D$9:$D$308,D272,$E$9:$E$308,E272,$F$9:$F$308,"Aprobat")&gt;1),"Duplicat activ","OK"))))))</x:f>
      </x:c>
    </x:row>
    <x:row r="273" ht="24" customHeight="1">
      <x:c r="A273" s="7"/>
      <x:c r="B273" s="7"/>
      <x:c r="C273" s="7"/>
      <x:c r="D273" s="17"/>
      <x:c r="E273" s="7"/>
      <x:c r="F273" s="7"/>
      <x:c r="G273" s="18" t="str">
        <x:f>IF(COUNTA(A273:F273)=0,"",IF(COUNTBLANK(A273:F273)&gt;0,"Incomplet",IF(NOT(ISNUMBER(D273)),"Dată invalidă",IF(OR(D273&lt;DATE(2000,1,1),D273&gt;DATE(2100,12,31),MOD(D273,1)&lt;&gt;0),"Dată invalidă",IF(AND(F273&lt;&gt;"Solicitat",F273&lt;&gt;"Aprobat",F273&lt;&gt;"Respins",F273&lt;&gt;"Anulat"),"Stare invalidă",IF(AND(OR(F273="Solicitat",F273="Aprobat"),COUNTIFS($B$9:$B$308,B273,$D$9:$D$308,D273,$E$9:$E$308,E273,$F$9:$F$308,"Solicitat")+COUNTIFS($B$9:$B$308,B273,$D$9:$D$308,D273,$E$9:$E$308,E273,$F$9:$F$308,"Aprobat")&gt;1),"Duplicat activ","OK"))))))</x:f>
      </x:c>
    </x:row>
    <x:row r="274" ht="24" customHeight="1">
      <x:c r="A274" s="7"/>
      <x:c r="B274" s="7"/>
      <x:c r="C274" s="7"/>
      <x:c r="D274" s="17"/>
      <x:c r="E274" s="7"/>
      <x:c r="F274" s="7"/>
      <x:c r="G274" s="18" t="str">
        <x:f>IF(COUNTA(A274:F274)=0,"",IF(COUNTBLANK(A274:F274)&gt;0,"Incomplet",IF(NOT(ISNUMBER(D274)),"Dată invalidă",IF(OR(D274&lt;DATE(2000,1,1),D274&gt;DATE(2100,12,31),MOD(D274,1)&lt;&gt;0),"Dată invalidă",IF(AND(F274&lt;&gt;"Solicitat",F274&lt;&gt;"Aprobat",F274&lt;&gt;"Respins",F274&lt;&gt;"Anulat"),"Stare invalidă",IF(AND(OR(F274="Solicitat",F274="Aprobat"),COUNTIFS($B$9:$B$308,B274,$D$9:$D$308,D274,$E$9:$E$308,E274,$F$9:$F$308,"Solicitat")+COUNTIFS($B$9:$B$308,B274,$D$9:$D$308,D274,$E$9:$E$308,E274,$F$9:$F$308,"Aprobat")&gt;1),"Duplicat activ","OK"))))))</x:f>
      </x:c>
    </x:row>
    <x:row r="275" ht="24" customHeight="1">
      <x:c r="A275" s="7"/>
      <x:c r="B275" s="7"/>
      <x:c r="C275" s="7"/>
      <x:c r="D275" s="17"/>
      <x:c r="E275" s="7"/>
      <x:c r="F275" s="7"/>
      <x:c r="G275" s="18" t="str">
        <x:f>IF(COUNTA(A275:F275)=0,"",IF(COUNTBLANK(A275:F275)&gt;0,"Incomplet",IF(NOT(ISNUMBER(D275)),"Dată invalidă",IF(OR(D275&lt;DATE(2000,1,1),D275&gt;DATE(2100,12,31),MOD(D275,1)&lt;&gt;0),"Dată invalidă",IF(AND(F275&lt;&gt;"Solicitat",F275&lt;&gt;"Aprobat",F275&lt;&gt;"Respins",F275&lt;&gt;"Anulat"),"Stare invalidă",IF(AND(OR(F275="Solicitat",F275="Aprobat"),COUNTIFS($B$9:$B$308,B275,$D$9:$D$308,D275,$E$9:$E$308,E275,$F$9:$F$308,"Solicitat")+COUNTIFS($B$9:$B$308,B275,$D$9:$D$308,D275,$E$9:$E$308,E275,$F$9:$F$308,"Aprobat")&gt;1),"Duplicat activ","OK"))))))</x:f>
      </x:c>
    </x:row>
    <x:row r="276" ht="24" customHeight="1">
      <x:c r="A276" s="7"/>
      <x:c r="B276" s="7"/>
      <x:c r="C276" s="7"/>
      <x:c r="D276" s="17"/>
      <x:c r="E276" s="7"/>
      <x:c r="F276" s="7"/>
      <x:c r="G276" s="18" t="str">
        <x:f>IF(COUNTA(A276:F276)=0,"",IF(COUNTBLANK(A276:F276)&gt;0,"Incomplet",IF(NOT(ISNUMBER(D276)),"Dată invalidă",IF(OR(D276&lt;DATE(2000,1,1),D276&gt;DATE(2100,12,31),MOD(D276,1)&lt;&gt;0),"Dată invalidă",IF(AND(F276&lt;&gt;"Solicitat",F276&lt;&gt;"Aprobat",F276&lt;&gt;"Respins",F276&lt;&gt;"Anulat"),"Stare invalidă",IF(AND(OR(F276="Solicitat",F276="Aprobat"),COUNTIFS($B$9:$B$308,B276,$D$9:$D$308,D276,$E$9:$E$308,E276,$F$9:$F$308,"Solicitat")+COUNTIFS($B$9:$B$308,B276,$D$9:$D$308,D276,$E$9:$E$308,E276,$F$9:$F$308,"Aprobat")&gt;1),"Duplicat activ","OK"))))))</x:f>
      </x:c>
    </x:row>
    <x:row r="277" ht="24" customHeight="1">
      <x:c r="A277" s="7"/>
      <x:c r="B277" s="7"/>
      <x:c r="C277" s="7"/>
      <x:c r="D277" s="17"/>
      <x:c r="E277" s="7"/>
      <x:c r="F277" s="7"/>
      <x:c r="G277" s="18" t="str">
        <x:f>IF(COUNTA(A277:F277)=0,"",IF(COUNTBLANK(A277:F277)&gt;0,"Incomplet",IF(NOT(ISNUMBER(D277)),"Dată invalidă",IF(OR(D277&lt;DATE(2000,1,1),D277&gt;DATE(2100,12,31),MOD(D277,1)&lt;&gt;0),"Dată invalidă",IF(AND(F277&lt;&gt;"Solicitat",F277&lt;&gt;"Aprobat",F277&lt;&gt;"Respins",F277&lt;&gt;"Anulat"),"Stare invalidă",IF(AND(OR(F277="Solicitat",F277="Aprobat"),COUNTIFS($B$9:$B$308,B277,$D$9:$D$308,D277,$E$9:$E$308,E277,$F$9:$F$308,"Solicitat")+COUNTIFS($B$9:$B$308,B277,$D$9:$D$308,D277,$E$9:$E$308,E277,$F$9:$F$308,"Aprobat")&gt;1),"Duplicat activ","OK"))))))</x:f>
      </x:c>
    </x:row>
    <x:row r="278" ht="24" customHeight="1">
      <x:c r="A278" s="7"/>
      <x:c r="B278" s="7"/>
      <x:c r="C278" s="7"/>
      <x:c r="D278" s="17"/>
      <x:c r="E278" s="7"/>
      <x:c r="F278" s="7"/>
      <x:c r="G278" s="18" t="str">
        <x:f>IF(COUNTA(A278:F278)=0,"",IF(COUNTBLANK(A278:F278)&gt;0,"Incomplet",IF(NOT(ISNUMBER(D278)),"Dată invalidă",IF(OR(D278&lt;DATE(2000,1,1),D278&gt;DATE(2100,12,31),MOD(D278,1)&lt;&gt;0),"Dată invalidă",IF(AND(F278&lt;&gt;"Solicitat",F278&lt;&gt;"Aprobat",F278&lt;&gt;"Respins",F278&lt;&gt;"Anulat"),"Stare invalidă",IF(AND(OR(F278="Solicitat",F278="Aprobat"),COUNTIFS($B$9:$B$308,B278,$D$9:$D$308,D278,$E$9:$E$308,E278,$F$9:$F$308,"Solicitat")+COUNTIFS($B$9:$B$308,B278,$D$9:$D$308,D278,$E$9:$E$308,E278,$F$9:$F$308,"Aprobat")&gt;1),"Duplicat activ","OK"))))))</x:f>
      </x:c>
    </x:row>
    <x:row r="279" ht="24" customHeight="1">
      <x:c r="A279" s="7"/>
      <x:c r="B279" s="7"/>
      <x:c r="C279" s="7"/>
      <x:c r="D279" s="17"/>
      <x:c r="E279" s="7"/>
      <x:c r="F279" s="7"/>
      <x:c r="G279" s="18" t="str">
        <x:f>IF(COUNTA(A279:F279)=0,"",IF(COUNTBLANK(A279:F279)&gt;0,"Incomplet",IF(NOT(ISNUMBER(D279)),"Dată invalidă",IF(OR(D279&lt;DATE(2000,1,1),D279&gt;DATE(2100,12,31),MOD(D279,1)&lt;&gt;0),"Dată invalidă",IF(AND(F279&lt;&gt;"Solicitat",F279&lt;&gt;"Aprobat",F279&lt;&gt;"Respins",F279&lt;&gt;"Anulat"),"Stare invalidă",IF(AND(OR(F279="Solicitat",F279="Aprobat"),COUNTIFS($B$9:$B$308,B279,$D$9:$D$308,D279,$E$9:$E$308,E279,$F$9:$F$308,"Solicitat")+COUNTIFS($B$9:$B$308,B279,$D$9:$D$308,D279,$E$9:$E$308,E279,$F$9:$F$308,"Aprobat")&gt;1),"Duplicat activ","OK"))))))</x:f>
      </x:c>
    </x:row>
    <x:row r="280" ht="24" customHeight="1">
      <x:c r="A280" s="7"/>
      <x:c r="B280" s="7"/>
      <x:c r="C280" s="7"/>
      <x:c r="D280" s="17"/>
      <x:c r="E280" s="7"/>
      <x:c r="F280" s="7"/>
      <x:c r="G280" s="18" t="str">
        <x:f>IF(COUNTA(A280:F280)=0,"",IF(COUNTBLANK(A280:F280)&gt;0,"Incomplet",IF(NOT(ISNUMBER(D280)),"Dată invalidă",IF(OR(D280&lt;DATE(2000,1,1),D280&gt;DATE(2100,12,31),MOD(D280,1)&lt;&gt;0),"Dată invalidă",IF(AND(F280&lt;&gt;"Solicitat",F280&lt;&gt;"Aprobat",F280&lt;&gt;"Respins",F280&lt;&gt;"Anulat"),"Stare invalidă",IF(AND(OR(F280="Solicitat",F280="Aprobat"),COUNTIFS($B$9:$B$308,B280,$D$9:$D$308,D280,$E$9:$E$308,E280,$F$9:$F$308,"Solicitat")+COUNTIFS($B$9:$B$308,B280,$D$9:$D$308,D280,$E$9:$E$308,E280,$F$9:$F$308,"Aprobat")&gt;1),"Duplicat activ","OK"))))))</x:f>
      </x:c>
    </x:row>
    <x:row r="281" ht="24" customHeight="1">
      <x:c r="A281" s="7"/>
      <x:c r="B281" s="7"/>
      <x:c r="C281" s="7"/>
      <x:c r="D281" s="17"/>
      <x:c r="E281" s="7"/>
      <x:c r="F281" s="7"/>
      <x:c r="G281" s="18" t="str">
        <x:f>IF(COUNTA(A281:F281)=0,"",IF(COUNTBLANK(A281:F281)&gt;0,"Incomplet",IF(NOT(ISNUMBER(D281)),"Dată invalidă",IF(OR(D281&lt;DATE(2000,1,1),D281&gt;DATE(2100,12,31),MOD(D281,1)&lt;&gt;0),"Dată invalidă",IF(AND(F281&lt;&gt;"Solicitat",F281&lt;&gt;"Aprobat",F281&lt;&gt;"Respins",F281&lt;&gt;"Anulat"),"Stare invalidă",IF(AND(OR(F281="Solicitat",F281="Aprobat"),COUNTIFS($B$9:$B$308,B281,$D$9:$D$308,D281,$E$9:$E$308,E281,$F$9:$F$308,"Solicitat")+COUNTIFS($B$9:$B$308,B281,$D$9:$D$308,D281,$E$9:$E$308,E281,$F$9:$F$308,"Aprobat")&gt;1),"Duplicat activ","OK"))))))</x:f>
      </x:c>
    </x:row>
    <x:row r="282" ht="24" customHeight="1">
      <x:c r="A282" s="7"/>
      <x:c r="B282" s="7"/>
      <x:c r="C282" s="7"/>
      <x:c r="D282" s="17"/>
      <x:c r="E282" s="7"/>
      <x:c r="F282" s="7"/>
      <x:c r="G282" s="18" t="str">
        <x:f>IF(COUNTA(A282:F282)=0,"",IF(COUNTBLANK(A282:F282)&gt;0,"Incomplet",IF(NOT(ISNUMBER(D282)),"Dată invalidă",IF(OR(D282&lt;DATE(2000,1,1),D282&gt;DATE(2100,12,31),MOD(D282,1)&lt;&gt;0),"Dată invalidă",IF(AND(F282&lt;&gt;"Solicitat",F282&lt;&gt;"Aprobat",F282&lt;&gt;"Respins",F282&lt;&gt;"Anulat"),"Stare invalidă",IF(AND(OR(F282="Solicitat",F282="Aprobat"),COUNTIFS($B$9:$B$308,B282,$D$9:$D$308,D282,$E$9:$E$308,E282,$F$9:$F$308,"Solicitat")+COUNTIFS($B$9:$B$308,B282,$D$9:$D$308,D282,$E$9:$E$308,E282,$F$9:$F$308,"Aprobat")&gt;1),"Duplicat activ","OK"))))))</x:f>
      </x:c>
    </x:row>
    <x:row r="283" ht="24" customHeight="1">
      <x:c r="A283" s="7"/>
      <x:c r="B283" s="7"/>
      <x:c r="C283" s="7"/>
      <x:c r="D283" s="17"/>
      <x:c r="E283" s="7"/>
      <x:c r="F283" s="7"/>
      <x:c r="G283" s="18" t="str">
        <x:f>IF(COUNTA(A283:F283)=0,"",IF(COUNTBLANK(A283:F283)&gt;0,"Incomplet",IF(NOT(ISNUMBER(D283)),"Dată invalidă",IF(OR(D283&lt;DATE(2000,1,1),D283&gt;DATE(2100,12,31),MOD(D283,1)&lt;&gt;0),"Dată invalidă",IF(AND(F283&lt;&gt;"Solicitat",F283&lt;&gt;"Aprobat",F283&lt;&gt;"Respins",F283&lt;&gt;"Anulat"),"Stare invalidă",IF(AND(OR(F283="Solicitat",F283="Aprobat"),COUNTIFS($B$9:$B$308,B283,$D$9:$D$308,D283,$E$9:$E$308,E283,$F$9:$F$308,"Solicitat")+COUNTIFS($B$9:$B$308,B283,$D$9:$D$308,D283,$E$9:$E$308,E283,$F$9:$F$308,"Aprobat")&gt;1),"Duplicat activ","OK"))))))</x:f>
      </x:c>
    </x:row>
    <x:row r="284" ht="24" customHeight="1">
      <x:c r="A284" s="7"/>
      <x:c r="B284" s="7"/>
      <x:c r="C284" s="7"/>
      <x:c r="D284" s="17"/>
      <x:c r="E284" s="7"/>
      <x:c r="F284" s="7"/>
      <x:c r="G284" s="18" t="str">
        <x:f>IF(COUNTA(A284:F284)=0,"",IF(COUNTBLANK(A284:F284)&gt;0,"Incomplet",IF(NOT(ISNUMBER(D284)),"Dată invalidă",IF(OR(D284&lt;DATE(2000,1,1),D284&gt;DATE(2100,12,31),MOD(D284,1)&lt;&gt;0),"Dată invalidă",IF(AND(F284&lt;&gt;"Solicitat",F284&lt;&gt;"Aprobat",F284&lt;&gt;"Respins",F284&lt;&gt;"Anulat"),"Stare invalidă",IF(AND(OR(F284="Solicitat",F284="Aprobat"),COUNTIFS($B$9:$B$308,B284,$D$9:$D$308,D284,$E$9:$E$308,E284,$F$9:$F$308,"Solicitat")+COUNTIFS($B$9:$B$308,B284,$D$9:$D$308,D284,$E$9:$E$308,E284,$F$9:$F$308,"Aprobat")&gt;1),"Duplicat activ","OK"))))))</x:f>
      </x:c>
    </x:row>
    <x:row r="285" ht="24" customHeight="1">
      <x:c r="A285" s="7"/>
      <x:c r="B285" s="7"/>
      <x:c r="C285" s="7"/>
      <x:c r="D285" s="17"/>
      <x:c r="E285" s="7"/>
      <x:c r="F285" s="7"/>
      <x:c r="G285" s="18" t="str">
        <x:f>IF(COUNTA(A285:F285)=0,"",IF(COUNTBLANK(A285:F285)&gt;0,"Incomplet",IF(NOT(ISNUMBER(D285)),"Dată invalidă",IF(OR(D285&lt;DATE(2000,1,1),D285&gt;DATE(2100,12,31),MOD(D285,1)&lt;&gt;0),"Dată invalidă",IF(AND(F285&lt;&gt;"Solicitat",F285&lt;&gt;"Aprobat",F285&lt;&gt;"Respins",F285&lt;&gt;"Anulat"),"Stare invalidă",IF(AND(OR(F285="Solicitat",F285="Aprobat"),COUNTIFS($B$9:$B$308,B285,$D$9:$D$308,D285,$E$9:$E$308,E285,$F$9:$F$308,"Solicitat")+COUNTIFS($B$9:$B$308,B285,$D$9:$D$308,D285,$E$9:$E$308,E285,$F$9:$F$308,"Aprobat")&gt;1),"Duplicat activ","OK"))))))</x:f>
      </x:c>
    </x:row>
    <x:row r="286" ht="24" customHeight="1">
      <x:c r="A286" s="7"/>
      <x:c r="B286" s="7"/>
      <x:c r="C286" s="7"/>
      <x:c r="D286" s="17"/>
      <x:c r="E286" s="7"/>
      <x:c r="F286" s="7"/>
      <x:c r="G286" s="18" t="str">
        <x:f>IF(COUNTA(A286:F286)=0,"",IF(COUNTBLANK(A286:F286)&gt;0,"Incomplet",IF(NOT(ISNUMBER(D286)),"Dată invalidă",IF(OR(D286&lt;DATE(2000,1,1),D286&gt;DATE(2100,12,31),MOD(D286,1)&lt;&gt;0),"Dată invalidă",IF(AND(F286&lt;&gt;"Solicitat",F286&lt;&gt;"Aprobat",F286&lt;&gt;"Respins",F286&lt;&gt;"Anulat"),"Stare invalidă",IF(AND(OR(F286="Solicitat",F286="Aprobat"),COUNTIFS($B$9:$B$308,B286,$D$9:$D$308,D286,$E$9:$E$308,E286,$F$9:$F$308,"Solicitat")+COUNTIFS($B$9:$B$308,B286,$D$9:$D$308,D286,$E$9:$E$308,E286,$F$9:$F$308,"Aprobat")&gt;1),"Duplicat activ","OK"))))))</x:f>
      </x:c>
    </x:row>
    <x:row r="287" ht="24" customHeight="1">
      <x:c r="A287" s="7"/>
      <x:c r="B287" s="7"/>
      <x:c r="C287" s="7"/>
      <x:c r="D287" s="17"/>
      <x:c r="E287" s="7"/>
      <x:c r="F287" s="7"/>
      <x:c r="G287" s="18" t="str">
        <x:f>IF(COUNTA(A287:F287)=0,"",IF(COUNTBLANK(A287:F287)&gt;0,"Incomplet",IF(NOT(ISNUMBER(D287)),"Dată invalidă",IF(OR(D287&lt;DATE(2000,1,1),D287&gt;DATE(2100,12,31),MOD(D287,1)&lt;&gt;0),"Dată invalidă",IF(AND(F287&lt;&gt;"Solicitat",F287&lt;&gt;"Aprobat",F287&lt;&gt;"Respins",F287&lt;&gt;"Anulat"),"Stare invalidă",IF(AND(OR(F287="Solicitat",F287="Aprobat"),COUNTIFS($B$9:$B$308,B287,$D$9:$D$308,D287,$E$9:$E$308,E287,$F$9:$F$308,"Solicitat")+COUNTIFS($B$9:$B$308,B287,$D$9:$D$308,D287,$E$9:$E$308,E287,$F$9:$F$308,"Aprobat")&gt;1),"Duplicat activ","OK"))))))</x:f>
      </x:c>
    </x:row>
    <x:row r="288" ht="24" customHeight="1">
      <x:c r="A288" s="7"/>
      <x:c r="B288" s="7"/>
      <x:c r="C288" s="7"/>
      <x:c r="D288" s="17"/>
      <x:c r="E288" s="7"/>
      <x:c r="F288" s="7"/>
      <x:c r="G288" s="18" t="str">
        <x:f>IF(COUNTA(A288:F288)=0,"",IF(COUNTBLANK(A288:F288)&gt;0,"Incomplet",IF(NOT(ISNUMBER(D288)),"Dată invalidă",IF(OR(D288&lt;DATE(2000,1,1),D288&gt;DATE(2100,12,31),MOD(D288,1)&lt;&gt;0),"Dată invalidă",IF(AND(F288&lt;&gt;"Solicitat",F288&lt;&gt;"Aprobat",F288&lt;&gt;"Respins",F288&lt;&gt;"Anulat"),"Stare invalidă",IF(AND(OR(F288="Solicitat",F288="Aprobat"),COUNTIFS($B$9:$B$308,B288,$D$9:$D$308,D288,$E$9:$E$308,E288,$F$9:$F$308,"Solicitat")+COUNTIFS($B$9:$B$308,B288,$D$9:$D$308,D288,$E$9:$E$308,E288,$F$9:$F$308,"Aprobat")&gt;1),"Duplicat activ","OK"))))))</x:f>
      </x:c>
    </x:row>
    <x:row r="289" ht="24" customHeight="1">
      <x:c r="A289" s="7"/>
      <x:c r="B289" s="7"/>
      <x:c r="C289" s="7"/>
      <x:c r="D289" s="17"/>
      <x:c r="E289" s="7"/>
      <x:c r="F289" s="7"/>
      <x:c r="G289" s="18" t="str">
        <x:f>IF(COUNTA(A289:F289)=0,"",IF(COUNTBLANK(A289:F289)&gt;0,"Incomplet",IF(NOT(ISNUMBER(D289)),"Dată invalidă",IF(OR(D289&lt;DATE(2000,1,1),D289&gt;DATE(2100,12,31),MOD(D289,1)&lt;&gt;0),"Dată invalidă",IF(AND(F289&lt;&gt;"Solicitat",F289&lt;&gt;"Aprobat",F289&lt;&gt;"Respins",F289&lt;&gt;"Anulat"),"Stare invalidă",IF(AND(OR(F289="Solicitat",F289="Aprobat"),COUNTIFS($B$9:$B$308,B289,$D$9:$D$308,D289,$E$9:$E$308,E289,$F$9:$F$308,"Solicitat")+COUNTIFS($B$9:$B$308,B289,$D$9:$D$308,D289,$E$9:$E$308,E289,$F$9:$F$308,"Aprobat")&gt;1),"Duplicat activ","OK"))))))</x:f>
      </x:c>
    </x:row>
    <x:row r="290" ht="24" customHeight="1">
      <x:c r="A290" s="7"/>
      <x:c r="B290" s="7"/>
      <x:c r="C290" s="7"/>
      <x:c r="D290" s="17"/>
      <x:c r="E290" s="7"/>
      <x:c r="F290" s="7"/>
      <x:c r="G290" s="18" t="str">
        <x:f>IF(COUNTA(A290:F290)=0,"",IF(COUNTBLANK(A290:F290)&gt;0,"Incomplet",IF(NOT(ISNUMBER(D290)),"Dată invalidă",IF(OR(D290&lt;DATE(2000,1,1),D290&gt;DATE(2100,12,31),MOD(D290,1)&lt;&gt;0),"Dată invalidă",IF(AND(F290&lt;&gt;"Solicitat",F290&lt;&gt;"Aprobat",F290&lt;&gt;"Respins",F290&lt;&gt;"Anulat"),"Stare invalidă",IF(AND(OR(F290="Solicitat",F290="Aprobat"),COUNTIFS($B$9:$B$308,B290,$D$9:$D$308,D290,$E$9:$E$308,E290,$F$9:$F$308,"Solicitat")+COUNTIFS($B$9:$B$308,B290,$D$9:$D$308,D290,$E$9:$E$308,E290,$F$9:$F$308,"Aprobat")&gt;1),"Duplicat activ","OK"))))))</x:f>
      </x:c>
    </x:row>
    <x:row r="291" ht="24" customHeight="1">
      <x:c r="A291" s="7"/>
      <x:c r="B291" s="7"/>
      <x:c r="C291" s="7"/>
      <x:c r="D291" s="17"/>
      <x:c r="E291" s="7"/>
      <x:c r="F291" s="7"/>
      <x:c r="G291" s="18" t="str">
        <x:f>IF(COUNTA(A291:F291)=0,"",IF(COUNTBLANK(A291:F291)&gt;0,"Incomplet",IF(NOT(ISNUMBER(D291)),"Dată invalidă",IF(OR(D291&lt;DATE(2000,1,1),D291&gt;DATE(2100,12,31),MOD(D291,1)&lt;&gt;0),"Dată invalidă",IF(AND(F291&lt;&gt;"Solicitat",F291&lt;&gt;"Aprobat",F291&lt;&gt;"Respins",F291&lt;&gt;"Anulat"),"Stare invalidă",IF(AND(OR(F291="Solicitat",F291="Aprobat"),COUNTIFS($B$9:$B$308,B291,$D$9:$D$308,D291,$E$9:$E$308,E291,$F$9:$F$308,"Solicitat")+COUNTIFS($B$9:$B$308,B291,$D$9:$D$308,D291,$E$9:$E$308,E291,$F$9:$F$308,"Aprobat")&gt;1),"Duplicat activ","OK"))))))</x:f>
      </x:c>
    </x:row>
    <x:row r="292" ht="24" customHeight="1">
      <x:c r="A292" s="7"/>
      <x:c r="B292" s="7"/>
      <x:c r="C292" s="7"/>
      <x:c r="D292" s="17"/>
      <x:c r="E292" s="7"/>
      <x:c r="F292" s="7"/>
      <x:c r="G292" s="18" t="str">
        <x:f>IF(COUNTA(A292:F292)=0,"",IF(COUNTBLANK(A292:F292)&gt;0,"Incomplet",IF(NOT(ISNUMBER(D292)),"Dată invalidă",IF(OR(D292&lt;DATE(2000,1,1),D292&gt;DATE(2100,12,31),MOD(D292,1)&lt;&gt;0),"Dată invalidă",IF(AND(F292&lt;&gt;"Solicitat",F292&lt;&gt;"Aprobat",F292&lt;&gt;"Respins",F292&lt;&gt;"Anulat"),"Stare invalidă",IF(AND(OR(F292="Solicitat",F292="Aprobat"),COUNTIFS($B$9:$B$308,B292,$D$9:$D$308,D292,$E$9:$E$308,E292,$F$9:$F$308,"Solicitat")+COUNTIFS($B$9:$B$308,B292,$D$9:$D$308,D292,$E$9:$E$308,E292,$F$9:$F$308,"Aprobat")&gt;1),"Duplicat activ","OK"))))))</x:f>
      </x:c>
    </x:row>
    <x:row r="293" ht="24" customHeight="1">
      <x:c r="A293" s="7"/>
      <x:c r="B293" s="7"/>
      <x:c r="C293" s="7"/>
      <x:c r="D293" s="17"/>
      <x:c r="E293" s="7"/>
      <x:c r="F293" s="7"/>
      <x:c r="G293" s="18" t="str">
        <x:f>IF(COUNTA(A293:F293)=0,"",IF(COUNTBLANK(A293:F293)&gt;0,"Incomplet",IF(NOT(ISNUMBER(D293)),"Dată invalidă",IF(OR(D293&lt;DATE(2000,1,1),D293&gt;DATE(2100,12,31),MOD(D293,1)&lt;&gt;0),"Dată invalidă",IF(AND(F293&lt;&gt;"Solicitat",F293&lt;&gt;"Aprobat",F293&lt;&gt;"Respins",F293&lt;&gt;"Anulat"),"Stare invalidă",IF(AND(OR(F293="Solicitat",F293="Aprobat"),COUNTIFS($B$9:$B$308,B293,$D$9:$D$308,D293,$E$9:$E$308,E293,$F$9:$F$308,"Solicitat")+COUNTIFS($B$9:$B$308,B293,$D$9:$D$308,D293,$E$9:$E$308,E293,$F$9:$F$308,"Aprobat")&gt;1),"Duplicat activ","OK"))))))</x:f>
      </x:c>
    </x:row>
    <x:row r="294" ht="24" customHeight="1">
      <x:c r="A294" s="7"/>
      <x:c r="B294" s="7"/>
      <x:c r="C294" s="7"/>
      <x:c r="D294" s="17"/>
      <x:c r="E294" s="7"/>
      <x:c r="F294" s="7"/>
      <x:c r="G294" s="18" t="str">
        <x:f>IF(COUNTA(A294:F294)=0,"",IF(COUNTBLANK(A294:F294)&gt;0,"Incomplet",IF(NOT(ISNUMBER(D294)),"Dată invalidă",IF(OR(D294&lt;DATE(2000,1,1),D294&gt;DATE(2100,12,31),MOD(D294,1)&lt;&gt;0),"Dată invalidă",IF(AND(F294&lt;&gt;"Solicitat",F294&lt;&gt;"Aprobat",F294&lt;&gt;"Respins",F294&lt;&gt;"Anulat"),"Stare invalidă",IF(AND(OR(F294="Solicitat",F294="Aprobat"),COUNTIFS($B$9:$B$308,B294,$D$9:$D$308,D294,$E$9:$E$308,E294,$F$9:$F$308,"Solicitat")+COUNTIFS($B$9:$B$308,B294,$D$9:$D$308,D294,$E$9:$E$308,E294,$F$9:$F$308,"Aprobat")&gt;1),"Duplicat activ","OK"))))))</x:f>
      </x:c>
    </x:row>
    <x:row r="295" ht="24" customHeight="1">
      <x:c r="A295" s="7"/>
      <x:c r="B295" s="7"/>
      <x:c r="C295" s="7"/>
      <x:c r="D295" s="17"/>
      <x:c r="E295" s="7"/>
      <x:c r="F295" s="7"/>
      <x:c r="G295" s="18" t="str">
        <x:f>IF(COUNTA(A295:F295)=0,"",IF(COUNTBLANK(A295:F295)&gt;0,"Incomplet",IF(NOT(ISNUMBER(D295)),"Dată invalidă",IF(OR(D295&lt;DATE(2000,1,1),D295&gt;DATE(2100,12,31),MOD(D295,1)&lt;&gt;0),"Dată invalidă",IF(AND(F295&lt;&gt;"Solicitat",F295&lt;&gt;"Aprobat",F295&lt;&gt;"Respins",F295&lt;&gt;"Anulat"),"Stare invalidă",IF(AND(OR(F295="Solicitat",F295="Aprobat"),COUNTIFS($B$9:$B$308,B295,$D$9:$D$308,D295,$E$9:$E$308,E295,$F$9:$F$308,"Solicitat")+COUNTIFS($B$9:$B$308,B295,$D$9:$D$308,D295,$E$9:$E$308,E295,$F$9:$F$308,"Aprobat")&gt;1),"Duplicat activ","OK"))))))</x:f>
      </x:c>
    </x:row>
    <x:row r="296" ht="24" customHeight="1">
      <x:c r="A296" s="7"/>
      <x:c r="B296" s="7"/>
      <x:c r="C296" s="7"/>
      <x:c r="D296" s="17"/>
      <x:c r="E296" s="7"/>
      <x:c r="F296" s="7"/>
      <x:c r="G296" s="18" t="str">
        <x:f>IF(COUNTA(A296:F296)=0,"",IF(COUNTBLANK(A296:F296)&gt;0,"Incomplet",IF(NOT(ISNUMBER(D296)),"Dată invalidă",IF(OR(D296&lt;DATE(2000,1,1),D296&gt;DATE(2100,12,31),MOD(D296,1)&lt;&gt;0),"Dată invalidă",IF(AND(F296&lt;&gt;"Solicitat",F296&lt;&gt;"Aprobat",F296&lt;&gt;"Respins",F296&lt;&gt;"Anulat"),"Stare invalidă",IF(AND(OR(F296="Solicitat",F296="Aprobat"),COUNTIFS($B$9:$B$308,B296,$D$9:$D$308,D296,$E$9:$E$308,E296,$F$9:$F$308,"Solicitat")+COUNTIFS($B$9:$B$308,B296,$D$9:$D$308,D296,$E$9:$E$308,E296,$F$9:$F$308,"Aprobat")&gt;1),"Duplicat activ","OK"))))))</x:f>
      </x:c>
    </x:row>
    <x:row r="297" ht="24" customHeight="1">
      <x:c r="A297" s="7"/>
      <x:c r="B297" s="7"/>
      <x:c r="C297" s="7"/>
      <x:c r="D297" s="17"/>
      <x:c r="E297" s="7"/>
      <x:c r="F297" s="7"/>
      <x:c r="G297" s="18" t="str">
        <x:f>IF(COUNTA(A297:F297)=0,"",IF(COUNTBLANK(A297:F297)&gt;0,"Incomplet",IF(NOT(ISNUMBER(D297)),"Dată invalidă",IF(OR(D297&lt;DATE(2000,1,1),D297&gt;DATE(2100,12,31),MOD(D297,1)&lt;&gt;0),"Dată invalidă",IF(AND(F297&lt;&gt;"Solicitat",F297&lt;&gt;"Aprobat",F297&lt;&gt;"Respins",F297&lt;&gt;"Anulat"),"Stare invalidă",IF(AND(OR(F297="Solicitat",F297="Aprobat"),COUNTIFS($B$9:$B$308,B297,$D$9:$D$308,D297,$E$9:$E$308,E297,$F$9:$F$308,"Solicitat")+COUNTIFS($B$9:$B$308,B297,$D$9:$D$308,D297,$E$9:$E$308,E297,$F$9:$F$308,"Aprobat")&gt;1),"Duplicat activ","OK"))))))</x:f>
      </x:c>
    </x:row>
    <x:row r="298" ht="24" customHeight="1">
      <x:c r="A298" s="7"/>
      <x:c r="B298" s="7"/>
      <x:c r="C298" s="7"/>
      <x:c r="D298" s="17"/>
      <x:c r="E298" s="7"/>
      <x:c r="F298" s="7"/>
      <x:c r="G298" s="18" t="str">
        <x:f>IF(COUNTA(A298:F298)=0,"",IF(COUNTBLANK(A298:F298)&gt;0,"Incomplet",IF(NOT(ISNUMBER(D298)),"Dată invalidă",IF(OR(D298&lt;DATE(2000,1,1),D298&gt;DATE(2100,12,31),MOD(D298,1)&lt;&gt;0),"Dată invalidă",IF(AND(F298&lt;&gt;"Solicitat",F298&lt;&gt;"Aprobat",F298&lt;&gt;"Respins",F298&lt;&gt;"Anulat"),"Stare invalidă",IF(AND(OR(F298="Solicitat",F298="Aprobat"),COUNTIFS($B$9:$B$308,B298,$D$9:$D$308,D298,$E$9:$E$308,E298,$F$9:$F$308,"Solicitat")+COUNTIFS($B$9:$B$308,B298,$D$9:$D$308,D298,$E$9:$E$308,E298,$F$9:$F$308,"Aprobat")&gt;1),"Duplicat activ","OK"))))))</x:f>
      </x:c>
    </x:row>
    <x:row r="299" ht="24" customHeight="1">
      <x:c r="A299" s="7"/>
      <x:c r="B299" s="7"/>
      <x:c r="C299" s="7"/>
      <x:c r="D299" s="17"/>
      <x:c r="E299" s="7"/>
      <x:c r="F299" s="7"/>
      <x:c r="G299" s="18" t="str">
        <x:f>IF(COUNTA(A299:F299)=0,"",IF(COUNTBLANK(A299:F299)&gt;0,"Incomplet",IF(NOT(ISNUMBER(D299)),"Dată invalidă",IF(OR(D299&lt;DATE(2000,1,1),D299&gt;DATE(2100,12,31),MOD(D299,1)&lt;&gt;0),"Dată invalidă",IF(AND(F299&lt;&gt;"Solicitat",F299&lt;&gt;"Aprobat",F299&lt;&gt;"Respins",F299&lt;&gt;"Anulat"),"Stare invalidă",IF(AND(OR(F299="Solicitat",F299="Aprobat"),COUNTIFS($B$9:$B$308,B299,$D$9:$D$308,D299,$E$9:$E$308,E299,$F$9:$F$308,"Solicitat")+COUNTIFS($B$9:$B$308,B299,$D$9:$D$308,D299,$E$9:$E$308,E299,$F$9:$F$308,"Aprobat")&gt;1),"Duplicat activ","OK"))))))</x:f>
      </x:c>
    </x:row>
    <x:row r="300" ht="24" customHeight="1">
      <x:c r="A300" s="7"/>
      <x:c r="B300" s="7"/>
      <x:c r="C300" s="7"/>
      <x:c r="D300" s="17"/>
      <x:c r="E300" s="7"/>
      <x:c r="F300" s="7"/>
      <x:c r="G300" s="18" t="str">
        <x:f>IF(COUNTA(A300:F300)=0,"",IF(COUNTBLANK(A300:F300)&gt;0,"Incomplet",IF(NOT(ISNUMBER(D300)),"Dată invalidă",IF(OR(D300&lt;DATE(2000,1,1),D300&gt;DATE(2100,12,31),MOD(D300,1)&lt;&gt;0),"Dată invalidă",IF(AND(F300&lt;&gt;"Solicitat",F300&lt;&gt;"Aprobat",F300&lt;&gt;"Respins",F300&lt;&gt;"Anulat"),"Stare invalidă",IF(AND(OR(F300="Solicitat",F300="Aprobat"),COUNTIFS($B$9:$B$308,B300,$D$9:$D$308,D300,$E$9:$E$308,E300,$F$9:$F$308,"Solicitat")+COUNTIFS($B$9:$B$308,B300,$D$9:$D$308,D300,$E$9:$E$308,E300,$F$9:$F$308,"Aprobat")&gt;1),"Duplicat activ","OK"))))))</x:f>
      </x:c>
    </x:row>
    <x:row r="301" ht="24" customHeight="1">
      <x:c r="A301" s="7"/>
      <x:c r="B301" s="7"/>
      <x:c r="C301" s="7"/>
      <x:c r="D301" s="17"/>
      <x:c r="E301" s="7"/>
      <x:c r="F301" s="7"/>
      <x:c r="G301" s="18" t="str">
        <x:f>IF(COUNTA(A301:F301)=0,"",IF(COUNTBLANK(A301:F301)&gt;0,"Incomplet",IF(NOT(ISNUMBER(D301)),"Dată invalidă",IF(OR(D301&lt;DATE(2000,1,1),D301&gt;DATE(2100,12,31),MOD(D301,1)&lt;&gt;0),"Dată invalidă",IF(AND(F301&lt;&gt;"Solicitat",F301&lt;&gt;"Aprobat",F301&lt;&gt;"Respins",F301&lt;&gt;"Anulat"),"Stare invalidă",IF(AND(OR(F301="Solicitat",F301="Aprobat"),COUNTIFS($B$9:$B$308,B301,$D$9:$D$308,D301,$E$9:$E$308,E301,$F$9:$F$308,"Solicitat")+COUNTIFS($B$9:$B$308,B301,$D$9:$D$308,D301,$E$9:$E$308,E301,$F$9:$F$308,"Aprobat")&gt;1),"Duplicat activ","OK"))))))</x:f>
      </x:c>
    </x:row>
    <x:row r="302" ht="24" customHeight="1">
      <x:c r="A302" s="7"/>
      <x:c r="B302" s="7"/>
      <x:c r="C302" s="7"/>
      <x:c r="D302" s="17"/>
      <x:c r="E302" s="7"/>
      <x:c r="F302" s="7"/>
      <x:c r="G302" s="18" t="str">
        <x:f>IF(COUNTA(A302:F302)=0,"",IF(COUNTBLANK(A302:F302)&gt;0,"Incomplet",IF(NOT(ISNUMBER(D302)),"Dată invalidă",IF(OR(D302&lt;DATE(2000,1,1),D302&gt;DATE(2100,12,31),MOD(D302,1)&lt;&gt;0),"Dată invalidă",IF(AND(F302&lt;&gt;"Solicitat",F302&lt;&gt;"Aprobat",F302&lt;&gt;"Respins",F302&lt;&gt;"Anulat"),"Stare invalidă",IF(AND(OR(F302="Solicitat",F302="Aprobat"),COUNTIFS($B$9:$B$308,B302,$D$9:$D$308,D302,$E$9:$E$308,E302,$F$9:$F$308,"Solicitat")+COUNTIFS($B$9:$B$308,B302,$D$9:$D$308,D302,$E$9:$E$308,E302,$F$9:$F$308,"Aprobat")&gt;1),"Duplicat activ","OK"))))))</x:f>
      </x:c>
    </x:row>
    <x:row r="303" ht="24" customHeight="1">
      <x:c r="A303" s="7"/>
      <x:c r="B303" s="7"/>
      <x:c r="C303" s="7"/>
      <x:c r="D303" s="17"/>
      <x:c r="E303" s="7"/>
      <x:c r="F303" s="7"/>
      <x:c r="G303" s="18" t="str">
        <x:f>IF(COUNTA(A303:F303)=0,"",IF(COUNTBLANK(A303:F303)&gt;0,"Incomplet",IF(NOT(ISNUMBER(D303)),"Dată invalidă",IF(OR(D303&lt;DATE(2000,1,1),D303&gt;DATE(2100,12,31),MOD(D303,1)&lt;&gt;0),"Dată invalidă",IF(AND(F303&lt;&gt;"Solicitat",F303&lt;&gt;"Aprobat",F303&lt;&gt;"Respins",F303&lt;&gt;"Anulat"),"Stare invalidă",IF(AND(OR(F303="Solicitat",F303="Aprobat"),COUNTIFS($B$9:$B$308,B303,$D$9:$D$308,D303,$E$9:$E$308,E303,$F$9:$F$308,"Solicitat")+COUNTIFS($B$9:$B$308,B303,$D$9:$D$308,D303,$E$9:$E$308,E303,$F$9:$F$308,"Aprobat")&gt;1),"Duplicat activ","OK"))))))</x:f>
      </x:c>
    </x:row>
    <x:row r="304" ht="24" customHeight="1">
      <x:c r="A304" s="7"/>
      <x:c r="B304" s="7"/>
      <x:c r="C304" s="7"/>
      <x:c r="D304" s="17"/>
      <x:c r="E304" s="7"/>
      <x:c r="F304" s="7"/>
      <x:c r="G304" s="18" t="str">
        <x:f>IF(COUNTA(A304:F304)=0,"",IF(COUNTBLANK(A304:F304)&gt;0,"Incomplet",IF(NOT(ISNUMBER(D304)),"Dată invalidă",IF(OR(D304&lt;DATE(2000,1,1),D304&gt;DATE(2100,12,31),MOD(D304,1)&lt;&gt;0),"Dată invalidă",IF(AND(F304&lt;&gt;"Solicitat",F304&lt;&gt;"Aprobat",F304&lt;&gt;"Respins",F304&lt;&gt;"Anulat"),"Stare invalidă",IF(AND(OR(F304="Solicitat",F304="Aprobat"),COUNTIFS($B$9:$B$308,B304,$D$9:$D$308,D304,$E$9:$E$308,E304,$F$9:$F$308,"Solicitat")+COUNTIFS($B$9:$B$308,B304,$D$9:$D$308,D304,$E$9:$E$308,E304,$F$9:$F$308,"Aprobat")&gt;1),"Duplicat activ","OK"))))))</x:f>
      </x:c>
    </x:row>
    <x:row r="305" ht="24" customHeight="1">
      <x:c r="A305" s="7"/>
      <x:c r="B305" s="7"/>
      <x:c r="C305" s="7"/>
      <x:c r="D305" s="17"/>
      <x:c r="E305" s="7"/>
      <x:c r="F305" s="7"/>
      <x:c r="G305" s="18" t="str">
        <x:f>IF(COUNTA(A305:F305)=0,"",IF(COUNTBLANK(A305:F305)&gt;0,"Incomplet",IF(NOT(ISNUMBER(D305)),"Dată invalidă",IF(OR(D305&lt;DATE(2000,1,1),D305&gt;DATE(2100,12,31),MOD(D305,1)&lt;&gt;0),"Dată invalidă",IF(AND(F305&lt;&gt;"Solicitat",F305&lt;&gt;"Aprobat",F305&lt;&gt;"Respins",F305&lt;&gt;"Anulat"),"Stare invalidă",IF(AND(OR(F305="Solicitat",F305="Aprobat"),COUNTIFS($B$9:$B$308,B305,$D$9:$D$308,D305,$E$9:$E$308,E305,$F$9:$F$308,"Solicitat")+COUNTIFS($B$9:$B$308,B305,$D$9:$D$308,D305,$E$9:$E$308,E305,$F$9:$F$308,"Aprobat")&gt;1),"Duplicat activ","OK"))))))</x:f>
      </x:c>
    </x:row>
    <x:row r="306" ht="24" customHeight="1">
      <x:c r="A306" s="7"/>
      <x:c r="B306" s="7"/>
      <x:c r="C306" s="7"/>
      <x:c r="D306" s="17"/>
      <x:c r="E306" s="7"/>
      <x:c r="F306" s="7"/>
      <x:c r="G306" s="18" t="str">
        <x:f>IF(COUNTA(A306:F306)=0,"",IF(COUNTBLANK(A306:F306)&gt;0,"Incomplet",IF(NOT(ISNUMBER(D306)),"Dată invalidă",IF(OR(D306&lt;DATE(2000,1,1),D306&gt;DATE(2100,12,31),MOD(D306,1)&lt;&gt;0),"Dată invalidă",IF(AND(F306&lt;&gt;"Solicitat",F306&lt;&gt;"Aprobat",F306&lt;&gt;"Respins",F306&lt;&gt;"Anulat"),"Stare invalidă",IF(AND(OR(F306="Solicitat",F306="Aprobat"),COUNTIFS($B$9:$B$308,B306,$D$9:$D$308,D306,$E$9:$E$308,E306,$F$9:$F$308,"Solicitat")+COUNTIFS($B$9:$B$308,B306,$D$9:$D$308,D306,$E$9:$E$308,E306,$F$9:$F$308,"Aprobat")&gt;1),"Duplicat activ","OK"))))))</x:f>
      </x:c>
    </x:row>
    <x:row r="307" ht="24" customHeight="1">
      <x:c r="A307" s="7"/>
      <x:c r="B307" s="7"/>
      <x:c r="C307" s="7"/>
      <x:c r="D307" s="17"/>
      <x:c r="E307" s="7"/>
      <x:c r="F307" s="7"/>
      <x:c r="G307" s="18" t="str">
        <x:f>IF(COUNTA(A307:F307)=0,"",IF(COUNTBLANK(A307:F307)&gt;0,"Incomplet",IF(NOT(ISNUMBER(D307)),"Dată invalidă",IF(OR(D307&lt;DATE(2000,1,1),D307&gt;DATE(2100,12,31),MOD(D307,1)&lt;&gt;0),"Dată invalidă",IF(AND(F307&lt;&gt;"Solicitat",F307&lt;&gt;"Aprobat",F307&lt;&gt;"Respins",F307&lt;&gt;"Anulat"),"Stare invalidă",IF(AND(OR(F307="Solicitat",F307="Aprobat"),COUNTIFS($B$9:$B$308,B307,$D$9:$D$308,D307,$E$9:$E$308,E307,$F$9:$F$308,"Solicitat")+COUNTIFS($B$9:$B$308,B307,$D$9:$D$308,D307,$E$9:$E$308,E307,$F$9:$F$308,"Aprobat")&gt;1),"Duplicat activ","OK"))))))</x:f>
      </x:c>
    </x:row>
    <x:row r="308" ht="24" customHeight="1">
      <x:c r="A308" s="7"/>
      <x:c r="B308" s="7"/>
      <x:c r="C308" s="7"/>
      <x:c r="D308" s="17"/>
      <x:c r="E308" s="7"/>
      <x:c r="F308" s="7"/>
      <x:c r="G308" s="18" t="str">
        <x:f>IF(COUNTA(A308:F308)=0,"",IF(COUNTBLANK(A308:F308)&gt;0,"Incomplet",IF(NOT(ISNUMBER(D308)),"Dată invalidă",IF(OR(D308&lt;DATE(2000,1,1),D308&gt;DATE(2100,12,31),MOD(D308,1)&lt;&gt;0),"Dată invalidă",IF(AND(F308&lt;&gt;"Solicitat",F308&lt;&gt;"Aprobat",F308&lt;&gt;"Respins",F308&lt;&gt;"Anulat"),"Stare invalidă",IF(AND(OR(F308="Solicitat",F308="Aprobat"),COUNTIFS($B$9:$B$308,B308,$D$9:$D$308,D308,$E$9:$E$308,E308,$F$9:$F$308,"Solicitat")+COUNTIFS($B$9:$B$308,B308,$D$9:$D$308,D308,$E$9:$E$308,E308,$F$9:$F$308,"Aprobat")&gt;1),"Duplicat activ","OK"))))))</x:f>
      </x:c>
    </x:row>
  </x:sheetData>
  <x:conditionalFormatting sqref="G9:G308">
    <x:cfRule type="expression" dxfId="2" priority="1">
      <x:formula>AND($G9&lt;&gt;"",$G9&lt;&gt;"OK")</x:formula>
    </x:cfRule>
  </x:conditionalFormatting>
  <x:dataValidations count="1">
    <x:dataValidation type="list" sqref="F9:F308">
      <x:formula1>"Solicitat,Aprobat,Respins,Anulat"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c7bd99a0d44d3e"/>
  </x:tableParts>
</x:worksheet>
</file>